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85" tabRatio="575" activeTab="0"/>
  </bookViews>
  <sheets>
    <sheet name="Zbirnik regresa SI-IT" sheetId="1" r:id="rId1"/>
  </sheets>
  <definedNames>
    <definedName name="_xlfn.IFERROR" hidden="1">#NAME?</definedName>
    <definedName name="_xlnm.Print_Area" localSheetId="0">'Zbirnik regresa SI-IT'!$B$1:$L$30</definedName>
  </definedNames>
  <calcPr fullCalcOnLoad="1"/>
</workbook>
</file>

<file path=xl/sharedStrings.xml><?xml version="1.0" encoding="utf-8"?>
<sst xmlns="http://schemas.openxmlformats.org/spreadsheetml/2006/main" count="29" uniqueCount="29">
  <si>
    <t>MAJ</t>
  </si>
  <si>
    <t>Ime in priimek sodelavca-ke ter vloga v projektu:</t>
  </si>
  <si>
    <t>Obračunsko leto:</t>
  </si>
  <si>
    <t>Znesek letnega regresa:</t>
  </si>
  <si>
    <t>Datum plačila:</t>
  </si>
  <si>
    <t>Delež mesečnega regresa:</t>
  </si>
  <si>
    <t>Mesec</t>
  </si>
  <si>
    <t>Projektne ure</t>
  </si>
  <si>
    <t>Upravičen znesek</t>
  </si>
  <si>
    <t>JANUAR</t>
  </si>
  <si>
    <t>FEBRUAR</t>
  </si>
  <si>
    <t>MAREC</t>
  </si>
  <si>
    <t>APRIL</t>
  </si>
  <si>
    <t>JUNIJ</t>
  </si>
  <si>
    <t>JULIJ</t>
  </si>
  <si>
    <t>AVGUST</t>
  </si>
  <si>
    <t>SEPTEMBER</t>
  </si>
  <si>
    <t>OKTOBER</t>
  </si>
  <si>
    <t>NOVEMBER</t>
  </si>
  <si>
    <t>DECEMBER</t>
  </si>
  <si>
    <t>Številka dokumenta:</t>
  </si>
  <si>
    <t>Datum dokumenta:</t>
  </si>
  <si>
    <t xml:space="preserve">Upravičen regres skupaj: </t>
  </si>
  <si>
    <t>Leto</t>
  </si>
  <si>
    <t>Redne ure</t>
  </si>
  <si>
    <t>Zbirnik regresa zaposlenega na projektu - za slovenske upravičence</t>
  </si>
  <si>
    <t>Naziv organizacije upravičenca:</t>
  </si>
  <si>
    <t xml:space="preserve">Skupno število ur boleznine (če ni povrnjena s strani ZZZS), dopusta in drugih dni izostanka iz dela v mesecu, skladnega s pogodbo o zaposlitvi, ki so strošek delodajalca   </t>
  </si>
  <si>
    <t>Število mesecev, za katere je bil regres izplačan: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</si>
</sst>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0\ [$EUR]"/>
    <numFmt numFmtId="181" formatCode="[$-424]d\.\ mmmm\ yyyy"/>
    <numFmt numFmtId="182" formatCode="#,##0\ [$EUR]"/>
    <numFmt numFmtId="183" formatCode="d/m/yyyy;@"/>
    <numFmt numFmtId="184" formatCode="dd/mm/yyyy;@"/>
  </numFmts>
  <fonts count="48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20" borderId="8" applyNumberFormat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8" applyNumberFormat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8" fillId="32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180" fontId="7" fillId="34" borderId="17" xfId="0" applyNumberFormat="1" applyFont="1" applyFill="1" applyBorder="1" applyAlignment="1" applyProtection="1">
      <alignment horizontal="center" vertical="center"/>
      <protection locked="0"/>
    </xf>
    <xf numFmtId="184" fontId="7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vertical="center" wrapText="1"/>
      <protection/>
    </xf>
    <xf numFmtId="0" fontId="8" fillId="33" borderId="26" xfId="0" applyFont="1" applyFill="1" applyBorder="1" applyAlignment="1" applyProtection="1">
      <alignment vertical="center" wrapText="1"/>
      <protection/>
    </xf>
    <xf numFmtId="0" fontId="7" fillId="34" borderId="27" xfId="0" applyFont="1" applyFill="1" applyBorder="1" applyAlignment="1" applyProtection="1">
      <alignment vertical="center"/>
      <protection locked="0"/>
    </xf>
    <xf numFmtId="0" fontId="7" fillId="34" borderId="28" xfId="0" applyFont="1" applyFill="1" applyBorder="1" applyAlignment="1" applyProtection="1">
      <alignment vertical="center"/>
      <protection locked="0"/>
    </xf>
    <xf numFmtId="0" fontId="7" fillId="34" borderId="29" xfId="0" applyFont="1" applyFill="1" applyBorder="1" applyAlignment="1" applyProtection="1">
      <alignment vertical="center"/>
      <protection locked="0"/>
    </xf>
    <xf numFmtId="180" fontId="7" fillId="32" borderId="30" xfId="0" applyNumberFormat="1" applyFont="1" applyFill="1" applyBorder="1" applyAlignment="1" applyProtection="1">
      <alignment vertical="center"/>
      <protection/>
    </xf>
    <xf numFmtId="0" fontId="7" fillId="34" borderId="31" xfId="0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 applyProtection="1">
      <alignment vertical="center"/>
      <protection locked="0"/>
    </xf>
    <xf numFmtId="0" fontId="7" fillId="34" borderId="33" xfId="0" applyFont="1" applyFill="1" applyBorder="1" applyAlignment="1" applyProtection="1">
      <alignment vertical="center"/>
      <protection locked="0"/>
    </xf>
    <xf numFmtId="1" fontId="7" fillId="34" borderId="17" xfId="0" applyNumberFormat="1" applyFont="1" applyFill="1" applyBorder="1" applyAlignment="1" applyProtection="1">
      <alignment horizontal="center" vertical="center"/>
      <protection locked="0"/>
    </xf>
    <xf numFmtId="2" fontId="7" fillId="32" borderId="17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wrapText="1"/>
      <protection hidden="1"/>
    </xf>
    <xf numFmtId="180" fontId="4" fillId="0" borderId="0" xfId="0" applyNumberFormat="1" applyFont="1" applyAlignment="1" applyProtection="1">
      <alignment/>
      <protection/>
    </xf>
    <xf numFmtId="0" fontId="8" fillId="32" borderId="34" xfId="0" applyFont="1" applyFill="1" applyBorder="1" applyAlignment="1" applyProtection="1">
      <alignment horizontal="right" vertical="center" wrapText="1"/>
      <protection/>
    </xf>
    <xf numFmtId="0" fontId="8" fillId="32" borderId="35" xfId="0" applyFont="1" applyFill="1" applyBorder="1" applyAlignment="1" applyProtection="1">
      <alignment horizontal="right" vertical="center" wrapText="1"/>
      <protection/>
    </xf>
    <xf numFmtId="4" fontId="7" fillId="32" borderId="34" xfId="0" applyNumberFormat="1" applyFont="1" applyFill="1" applyBorder="1" applyAlignment="1" applyProtection="1">
      <alignment horizontal="center" vertical="center" wrapText="1"/>
      <protection/>
    </xf>
    <xf numFmtId="4" fontId="7" fillId="32" borderId="36" xfId="0" applyNumberFormat="1" applyFont="1" applyFill="1" applyBorder="1" applyAlignment="1" applyProtection="1">
      <alignment horizontal="center" vertical="center" wrapText="1"/>
      <protection/>
    </xf>
    <xf numFmtId="180" fontId="8" fillId="32" borderId="35" xfId="0" applyNumberFormat="1" applyFont="1" applyFill="1" applyBorder="1" applyAlignment="1" applyProtection="1">
      <alignment horizontal="right" vertical="center" wrapText="1"/>
      <protection/>
    </xf>
    <xf numFmtId="180" fontId="8" fillId="32" borderId="36" xfId="0" applyNumberFormat="1" applyFont="1" applyFill="1" applyBorder="1" applyAlignment="1" applyProtection="1">
      <alignment horizontal="right" vertical="center" wrapText="1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8" fillId="33" borderId="37" xfId="0" applyFont="1" applyFill="1" applyBorder="1" applyAlignment="1" applyProtection="1">
      <alignment horizontal="right" vertical="center"/>
      <protection/>
    </xf>
    <xf numFmtId="0" fontId="7" fillId="34" borderId="34" xfId="0" applyFont="1" applyFill="1" applyBorder="1" applyAlignment="1" applyProtection="1">
      <alignment horizontal="left" vertical="center" wrapText="1"/>
      <protection locked="0"/>
    </xf>
    <xf numFmtId="0" fontId="7" fillId="34" borderId="35" xfId="0" applyFont="1" applyFill="1" applyBorder="1" applyAlignment="1" applyProtection="1">
      <alignment horizontal="left" vertical="center" wrapText="1"/>
      <protection locked="0"/>
    </xf>
    <xf numFmtId="0" fontId="7" fillId="34" borderId="36" xfId="0" applyFont="1" applyFill="1" applyBorder="1" applyAlignment="1" applyProtection="1">
      <alignment horizontal="left" vertical="center" wrapText="1"/>
      <protection locked="0"/>
    </xf>
    <xf numFmtId="184" fontId="7" fillId="34" borderId="34" xfId="0" applyNumberFormat="1" applyFont="1" applyFill="1" applyBorder="1" applyAlignment="1" applyProtection="1">
      <alignment horizontal="center" vertical="center"/>
      <protection locked="0"/>
    </xf>
    <xf numFmtId="184" fontId="7" fillId="34" borderId="36" xfId="0" applyNumberFormat="1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right" vertical="center" wrapText="1"/>
      <protection/>
    </xf>
    <xf numFmtId="0" fontId="8" fillId="33" borderId="35" xfId="0" applyFont="1" applyFill="1" applyBorder="1" applyAlignment="1" applyProtection="1">
      <alignment horizontal="right" vertical="center" wrapText="1"/>
      <protection/>
    </xf>
    <xf numFmtId="0" fontId="7" fillId="0" borderId="35" xfId="0" applyFont="1" applyBorder="1" applyAlignment="1" applyProtection="1">
      <alignment horizontal="right" vertical="center" wrapText="1"/>
      <protection/>
    </xf>
    <xf numFmtId="183" fontId="7" fillId="34" borderId="22" xfId="0" applyNumberFormat="1" applyFont="1" applyFill="1" applyBorder="1" applyAlignment="1" applyProtection="1">
      <alignment horizontal="left" vertical="center"/>
      <protection locked="0"/>
    </xf>
    <xf numFmtId="183" fontId="7" fillId="34" borderId="37" xfId="0" applyNumberFormat="1" applyFont="1" applyFill="1" applyBorder="1" applyAlignment="1" applyProtection="1">
      <alignment horizontal="left" vertical="center"/>
      <protection locked="0"/>
    </xf>
    <xf numFmtId="183" fontId="7" fillId="34" borderId="38" xfId="0" applyNumberFormat="1" applyFont="1" applyFill="1" applyBorder="1" applyAlignment="1" applyProtection="1">
      <alignment horizontal="left" vertical="center"/>
      <protection locked="0"/>
    </xf>
    <xf numFmtId="1" fontId="7" fillId="34" borderId="34" xfId="0" applyNumberFormat="1" applyFont="1" applyFill="1" applyBorder="1" applyAlignment="1" applyProtection="1">
      <alignment horizontal="center" vertical="center"/>
      <protection locked="0"/>
    </xf>
    <xf numFmtId="1" fontId="7" fillId="34" borderId="36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33" borderId="11" xfId="0" applyFont="1" applyFill="1" applyBorder="1" applyAlignment="1" applyProtection="1">
      <alignment horizontal="right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right" vertical="center" wrapText="1"/>
      <protection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8" fillId="32" borderId="34" xfId="0" applyFont="1" applyFill="1" applyBorder="1" applyAlignment="1" applyProtection="1">
      <alignment horizontal="center" vertical="center" wrapText="1"/>
      <protection/>
    </xf>
    <xf numFmtId="0" fontId="8" fillId="32" borderId="35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4" fontId="7" fillId="34" borderId="34" xfId="0" applyNumberFormat="1" applyFont="1" applyFill="1" applyBorder="1" applyAlignment="1" applyProtection="1">
      <alignment horizontal="center" vertical="center"/>
      <protection locked="0"/>
    </xf>
    <xf numFmtId="4" fontId="7" fillId="34" borderId="36" xfId="0" applyNumberFormat="1" applyFont="1" applyFill="1" applyBorder="1" applyAlignment="1" applyProtection="1">
      <alignment horizontal="center" vertical="center"/>
      <protection locked="0"/>
    </xf>
    <xf numFmtId="183" fontId="7" fillId="34" borderId="34" xfId="0" applyNumberFormat="1" applyFont="1" applyFill="1" applyBorder="1" applyAlignment="1" applyProtection="1">
      <alignment horizontal="left" vertical="center"/>
      <protection locked="0"/>
    </xf>
    <xf numFmtId="183" fontId="7" fillId="34" borderId="35" xfId="0" applyNumberFormat="1" applyFont="1" applyFill="1" applyBorder="1" applyAlignment="1" applyProtection="1">
      <alignment horizontal="left" vertical="center"/>
      <protection locked="0"/>
    </xf>
    <xf numFmtId="183" fontId="7" fillId="34" borderId="36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209550</xdr:rowOff>
    </xdr:from>
    <xdr:to>
      <xdr:col>7</xdr:col>
      <xdr:colOff>542925</xdr:colOff>
      <xdr:row>0</xdr:row>
      <xdr:rowOff>1800225</xdr:rowOff>
    </xdr:to>
    <xdr:pic>
      <xdr:nvPicPr>
        <xdr:cNvPr id="1" name="Picture 94" descr="Slovenski_grb_mali_3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209550"/>
          <a:ext cx="1828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285750</xdr:rowOff>
    </xdr:from>
    <xdr:to>
      <xdr:col>2</xdr:col>
      <xdr:colOff>1371600</xdr:colOff>
      <xdr:row>0</xdr:row>
      <xdr:rowOff>1638300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0"/>
          <a:ext cx="1371600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723900</xdr:colOff>
      <xdr:row>0</xdr:row>
      <xdr:rowOff>342900</xdr:rowOff>
    </xdr:from>
    <xdr:to>
      <xdr:col>5</xdr:col>
      <xdr:colOff>1924050</xdr:colOff>
      <xdr:row>0</xdr:row>
      <xdr:rowOff>1666875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342900"/>
          <a:ext cx="2705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70" zoomScaleNormal="70" zoomScaleSheetLayoutView="75" zoomScalePageLayoutView="55" workbookViewId="0" topLeftCell="B4">
      <selection activeCell="F8" sqref="F8"/>
    </sheetView>
  </sheetViews>
  <sheetFormatPr defaultColWidth="9.00390625" defaultRowHeight="12.75"/>
  <cols>
    <col min="1" max="1" width="17.875" style="1" hidden="1" customWidth="1"/>
    <col min="2" max="2" width="1.75390625" style="7" customWidth="1"/>
    <col min="3" max="3" width="21.00390625" style="1" customWidth="1"/>
    <col min="4" max="4" width="10.875" style="1" customWidth="1"/>
    <col min="5" max="5" width="19.75390625" style="1" customWidth="1"/>
    <col min="6" max="6" width="26.25390625" style="1" customWidth="1"/>
    <col min="7" max="7" width="26.625" style="1" customWidth="1"/>
    <col min="8" max="8" width="19.75390625" style="1" customWidth="1"/>
    <col min="9" max="10" width="10.75390625" style="1" hidden="1" customWidth="1"/>
    <col min="11" max="11" width="9.125" style="1" hidden="1" customWidth="1"/>
    <col min="12" max="12" width="12.75390625" style="7" customWidth="1"/>
    <col min="13" max="13" width="9.125" style="1" customWidth="1"/>
    <col min="14" max="16384" width="9.125" style="1" customWidth="1"/>
  </cols>
  <sheetData>
    <row r="1" spans="1:12" ht="147" customHeight="1" thickBot="1">
      <c r="A1" s="4"/>
      <c r="B1" s="37"/>
      <c r="C1" s="82"/>
      <c r="D1" s="83"/>
      <c r="E1" s="83"/>
      <c r="F1" s="83"/>
      <c r="G1" s="83"/>
      <c r="H1" s="84"/>
      <c r="I1" s="37"/>
      <c r="J1" s="37"/>
      <c r="K1" s="37"/>
      <c r="L1" s="37"/>
    </row>
    <row r="2" spans="1:12" ht="39.75" customHeight="1" thickBot="1">
      <c r="A2" s="4"/>
      <c r="B2" s="15"/>
      <c r="C2" s="85" t="s">
        <v>25</v>
      </c>
      <c r="D2" s="86"/>
      <c r="E2" s="87"/>
      <c r="F2" s="87"/>
      <c r="G2" s="87"/>
      <c r="H2" s="88"/>
      <c r="I2" s="8"/>
      <c r="J2" s="8"/>
      <c r="K2" s="8"/>
      <c r="L2" s="12"/>
    </row>
    <row r="3" spans="1:13" ht="21" hidden="1" thickBot="1">
      <c r="A3" s="4"/>
      <c r="B3" s="15"/>
      <c r="C3" s="17"/>
      <c r="D3" s="18"/>
      <c r="E3" s="18"/>
      <c r="F3" s="18"/>
      <c r="G3" s="18"/>
      <c r="H3" s="19"/>
      <c r="I3" s="2"/>
      <c r="J3" s="2"/>
      <c r="K3" s="2"/>
      <c r="L3" s="13"/>
      <c r="M3" s="3"/>
    </row>
    <row r="4" spans="1:12" s="24" customFormat="1" ht="30" customHeight="1" thickBot="1">
      <c r="A4" s="22"/>
      <c r="B4" s="23"/>
      <c r="C4" s="62" t="s">
        <v>20</v>
      </c>
      <c r="D4" s="63"/>
      <c r="E4" s="63"/>
      <c r="F4" s="91"/>
      <c r="G4" s="92"/>
      <c r="H4" s="93"/>
      <c r="I4" s="22"/>
      <c r="J4" s="22"/>
      <c r="K4" s="22"/>
      <c r="L4" s="23"/>
    </row>
    <row r="5" spans="1:12" s="24" customFormat="1" ht="30" customHeight="1" thickBot="1">
      <c r="A5" s="22"/>
      <c r="B5" s="23"/>
      <c r="C5" s="62" t="s">
        <v>21</v>
      </c>
      <c r="D5" s="63"/>
      <c r="E5" s="63"/>
      <c r="F5" s="72"/>
      <c r="G5" s="73"/>
      <c r="H5" s="74"/>
      <c r="I5" s="22"/>
      <c r="J5" s="22"/>
      <c r="K5" s="22"/>
      <c r="L5" s="23"/>
    </row>
    <row r="6" spans="1:12" s="24" customFormat="1" ht="60" customHeight="1" thickBot="1">
      <c r="A6" s="22"/>
      <c r="B6" s="25"/>
      <c r="C6" s="69" t="s">
        <v>26</v>
      </c>
      <c r="D6" s="70"/>
      <c r="E6" s="71"/>
      <c r="F6" s="64"/>
      <c r="G6" s="65"/>
      <c r="H6" s="66"/>
      <c r="I6" s="26"/>
      <c r="J6" s="26"/>
      <c r="K6" s="27"/>
      <c r="L6" s="23"/>
    </row>
    <row r="7" spans="1:12" s="24" customFormat="1" ht="60" customHeight="1" thickBot="1">
      <c r="A7" s="22"/>
      <c r="B7" s="25"/>
      <c r="C7" s="69" t="s">
        <v>1</v>
      </c>
      <c r="D7" s="70"/>
      <c r="E7" s="71"/>
      <c r="F7" s="64"/>
      <c r="G7" s="65"/>
      <c r="H7" s="66"/>
      <c r="I7" s="26"/>
      <c r="J7" s="26"/>
      <c r="K7" s="27"/>
      <c r="L7" s="23"/>
    </row>
    <row r="8" spans="1:12" s="24" customFormat="1" ht="30" customHeight="1" thickBot="1">
      <c r="A8" s="22"/>
      <c r="B8" s="23"/>
      <c r="C8" s="77" t="s">
        <v>2</v>
      </c>
      <c r="D8" s="78"/>
      <c r="E8" s="78"/>
      <c r="F8" s="32"/>
      <c r="G8" s="79"/>
      <c r="H8" s="80"/>
      <c r="I8" s="22"/>
      <c r="J8" s="22"/>
      <c r="K8" s="22"/>
      <c r="L8" s="23"/>
    </row>
    <row r="9" spans="1:12" s="24" customFormat="1" ht="30" customHeight="1" thickBot="1">
      <c r="A9" s="22"/>
      <c r="B9" s="23"/>
      <c r="C9" s="62" t="s">
        <v>3</v>
      </c>
      <c r="D9" s="63"/>
      <c r="E9" s="63"/>
      <c r="F9" s="33"/>
      <c r="G9" s="89"/>
      <c r="H9" s="90"/>
      <c r="I9" s="22"/>
      <c r="J9" s="22"/>
      <c r="K9" s="22"/>
      <c r="L9" s="23"/>
    </row>
    <row r="10" spans="1:12" s="24" customFormat="1" ht="30" customHeight="1" thickBot="1">
      <c r="A10" s="22"/>
      <c r="B10" s="23"/>
      <c r="C10" s="62" t="s">
        <v>4</v>
      </c>
      <c r="D10" s="63"/>
      <c r="E10" s="63"/>
      <c r="F10" s="34"/>
      <c r="G10" s="67"/>
      <c r="H10" s="68"/>
      <c r="I10" s="22"/>
      <c r="J10" s="22"/>
      <c r="K10" s="22"/>
      <c r="L10" s="23"/>
    </row>
    <row r="11" spans="1:12" s="24" customFormat="1" ht="49.5" customHeight="1" thickBot="1">
      <c r="A11" s="22"/>
      <c r="B11" s="23"/>
      <c r="C11" s="69" t="s">
        <v>28</v>
      </c>
      <c r="D11" s="70"/>
      <c r="E11" s="81"/>
      <c r="F11" s="52"/>
      <c r="G11" s="75"/>
      <c r="H11" s="76"/>
      <c r="I11" s="22"/>
      <c r="J11" s="22"/>
      <c r="K11" s="22"/>
      <c r="L11" s="23"/>
    </row>
    <row r="12" spans="1:12" s="24" customFormat="1" ht="30" customHeight="1" thickBot="1">
      <c r="A12" s="22"/>
      <c r="B12" s="23"/>
      <c r="C12" s="62" t="s">
        <v>5</v>
      </c>
      <c r="D12" s="63"/>
      <c r="E12" s="63"/>
      <c r="F12" s="53" t="str">
        <f>IF(F11=0,"0",F9/F11)</f>
        <v>0</v>
      </c>
      <c r="G12" s="58" t="str">
        <f>IF(G11=0,"0",G9/G11)</f>
        <v>0</v>
      </c>
      <c r="H12" s="59"/>
      <c r="I12" s="22"/>
      <c r="K12" s="22"/>
      <c r="L12" s="23"/>
    </row>
    <row r="13" spans="1:14" ht="21" thickBot="1">
      <c r="A13" s="4"/>
      <c r="B13" s="11"/>
      <c r="C13" s="35"/>
      <c r="D13" s="20"/>
      <c r="E13" s="20"/>
      <c r="F13" s="20"/>
      <c r="G13" s="20"/>
      <c r="H13" s="36"/>
      <c r="I13" s="11"/>
      <c r="J13" s="11"/>
      <c r="K13" s="11"/>
      <c r="L13" s="11"/>
      <c r="N13" s="55"/>
    </row>
    <row r="14" spans="1:12" s="6" customFormat="1" ht="103.5" customHeight="1" thickBot="1">
      <c r="A14" s="5"/>
      <c r="B14" s="14"/>
      <c r="C14" s="21" t="s">
        <v>6</v>
      </c>
      <c r="D14" s="41" t="s">
        <v>23</v>
      </c>
      <c r="E14" s="42" t="s">
        <v>7</v>
      </c>
      <c r="F14" s="42" t="s">
        <v>24</v>
      </c>
      <c r="G14" s="43" t="s">
        <v>27</v>
      </c>
      <c r="H14" s="44" t="s">
        <v>8</v>
      </c>
      <c r="I14" s="5"/>
      <c r="J14" s="5"/>
      <c r="K14" s="5"/>
      <c r="L14" s="14"/>
    </row>
    <row r="15" spans="1:12" s="24" customFormat="1" ht="30" customHeight="1" thickBot="1">
      <c r="A15" s="22"/>
      <c r="B15" s="23"/>
      <c r="C15" s="38" t="s">
        <v>9</v>
      </c>
      <c r="D15" s="46"/>
      <c r="E15" s="47"/>
      <c r="F15" s="47"/>
      <c r="G15" s="47"/>
      <c r="H15" s="48">
        <f>_xlfn.IFERROR(I15,0)</f>
        <v>0</v>
      </c>
      <c r="I15" s="22" t="e">
        <f aca="true" t="shared" si="0" ref="I15:I25">IF(D15=$F$8,(E15/J15*$F$12)+((G15/F15)*E15/(F15-G15)*$F$12),(E15/J15*$G$12)+((G15/F15)*E15/(F15-G15)*$G$12))</f>
        <v>#DIV/0!</v>
      </c>
      <c r="J15" s="22">
        <f aca="true" t="shared" si="1" ref="J15:J26">IF(F15&gt;0,F15,1)</f>
        <v>1</v>
      </c>
      <c r="K15" s="22"/>
      <c r="L15" s="54">
        <f>IF(G15&lt;=(F15-E15),"","Napaka pri vnosu ur")</f>
      </c>
    </row>
    <row r="16" spans="1:12" s="24" customFormat="1" ht="30" customHeight="1" thickBot="1">
      <c r="A16" s="22"/>
      <c r="B16" s="23"/>
      <c r="C16" s="39" t="s">
        <v>10</v>
      </c>
      <c r="D16" s="49"/>
      <c r="E16" s="45"/>
      <c r="F16" s="45"/>
      <c r="G16" s="45"/>
      <c r="H16" s="48">
        <f aca="true" t="shared" si="2" ref="H16:H26">_xlfn.IFERROR(I16,0)</f>
        <v>0</v>
      </c>
      <c r="I16" s="22" t="e">
        <f t="shared" si="0"/>
        <v>#DIV/0!</v>
      </c>
      <c r="J16" s="22">
        <f t="shared" si="1"/>
        <v>1</v>
      </c>
      <c r="K16" s="22"/>
      <c r="L16" s="54">
        <f aca="true" t="shared" si="3" ref="L16:L26">IF(G16&lt;=(F16-E16),"","Napaka pri vnosu ur")</f>
      </c>
    </row>
    <row r="17" spans="1:12" s="24" customFormat="1" ht="30" customHeight="1" thickBot="1">
      <c r="A17" s="22"/>
      <c r="B17" s="23"/>
      <c r="C17" s="39" t="s">
        <v>11</v>
      </c>
      <c r="D17" s="49"/>
      <c r="E17" s="45"/>
      <c r="F17" s="45"/>
      <c r="G17" s="45"/>
      <c r="H17" s="48">
        <f t="shared" si="2"/>
        <v>0</v>
      </c>
      <c r="I17" s="22" t="e">
        <f t="shared" si="0"/>
        <v>#DIV/0!</v>
      </c>
      <c r="J17" s="22">
        <f t="shared" si="1"/>
        <v>1</v>
      </c>
      <c r="K17" s="22"/>
      <c r="L17" s="54">
        <f t="shared" si="3"/>
      </c>
    </row>
    <row r="18" spans="1:12" s="24" customFormat="1" ht="30" customHeight="1" thickBot="1">
      <c r="A18" s="22"/>
      <c r="B18" s="23"/>
      <c r="C18" s="39" t="s">
        <v>12</v>
      </c>
      <c r="D18" s="49"/>
      <c r="E18" s="45"/>
      <c r="F18" s="45"/>
      <c r="G18" s="45"/>
      <c r="H18" s="48">
        <f t="shared" si="2"/>
        <v>0</v>
      </c>
      <c r="I18" s="22" t="e">
        <f t="shared" si="0"/>
        <v>#DIV/0!</v>
      </c>
      <c r="J18" s="22">
        <f t="shared" si="1"/>
        <v>1</v>
      </c>
      <c r="K18" s="22"/>
      <c r="L18" s="54">
        <f t="shared" si="3"/>
      </c>
    </row>
    <row r="19" spans="1:12" s="24" customFormat="1" ht="30" customHeight="1" thickBot="1">
      <c r="A19" s="22"/>
      <c r="B19" s="23"/>
      <c r="C19" s="39" t="s">
        <v>0</v>
      </c>
      <c r="D19" s="49"/>
      <c r="E19" s="45"/>
      <c r="F19" s="45"/>
      <c r="G19" s="45"/>
      <c r="H19" s="48">
        <f t="shared" si="2"/>
        <v>0</v>
      </c>
      <c r="I19" s="22" t="e">
        <f t="shared" si="0"/>
        <v>#DIV/0!</v>
      </c>
      <c r="J19" s="22">
        <f t="shared" si="1"/>
        <v>1</v>
      </c>
      <c r="K19" s="22"/>
      <c r="L19" s="54">
        <f t="shared" si="3"/>
      </c>
    </row>
    <row r="20" spans="1:12" s="24" customFormat="1" ht="30" customHeight="1" thickBot="1">
      <c r="A20" s="22"/>
      <c r="B20" s="23"/>
      <c r="C20" s="39" t="s">
        <v>13</v>
      </c>
      <c r="D20" s="49"/>
      <c r="E20" s="45"/>
      <c r="F20" s="45"/>
      <c r="G20" s="45"/>
      <c r="H20" s="48">
        <f t="shared" si="2"/>
        <v>0</v>
      </c>
      <c r="I20" s="22" t="e">
        <f t="shared" si="0"/>
        <v>#DIV/0!</v>
      </c>
      <c r="J20" s="22">
        <f t="shared" si="1"/>
        <v>1</v>
      </c>
      <c r="K20" s="22"/>
      <c r="L20" s="54">
        <f t="shared" si="3"/>
      </c>
    </row>
    <row r="21" spans="1:12" s="24" customFormat="1" ht="30" customHeight="1" thickBot="1">
      <c r="A21" s="22"/>
      <c r="B21" s="23"/>
      <c r="C21" s="39" t="s">
        <v>14</v>
      </c>
      <c r="D21" s="49"/>
      <c r="E21" s="45"/>
      <c r="F21" s="45"/>
      <c r="G21" s="45"/>
      <c r="H21" s="48">
        <f t="shared" si="2"/>
        <v>0</v>
      </c>
      <c r="I21" s="22" t="e">
        <f t="shared" si="0"/>
        <v>#DIV/0!</v>
      </c>
      <c r="J21" s="22">
        <f t="shared" si="1"/>
        <v>1</v>
      </c>
      <c r="K21" s="22"/>
      <c r="L21" s="54">
        <f t="shared" si="3"/>
      </c>
    </row>
    <row r="22" spans="1:12" s="24" customFormat="1" ht="30" customHeight="1" thickBot="1">
      <c r="A22" s="22"/>
      <c r="B22" s="23"/>
      <c r="C22" s="39" t="s">
        <v>15</v>
      </c>
      <c r="D22" s="49"/>
      <c r="E22" s="45"/>
      <c r="F22" s="45"/>
      <c r="G22" s="45"/>
      <c r="H22" s="48">
        <f t="shared" si="2"/>
        <v>0</v>
      </c>
      <c r="I22" s="22" t="e">
        <f t="shared" si="0"/>
        <v>#DIV/0!</v>
      </c>
      <c r="J22" s="22">
        <f t="shared" si="1"/>
        <v>1</v>
      </c>
      <c r="K22" s="22"/>
      <c r="L22" s="54">
        <f t="shared" si="3"/>
      </c>
    </row>
    <row r="23" spans="1:12" s="24" customFormat="1" ht="30" customHeight="1" thickBot="1">
      <c r="A23" s="22"/>
      <c r="B23" s="23"/>
      <c r="C23" s="39" t="s">
        <v>16</v>
      </c>
      <c r="D23" s="49"/>
      <c r="E23" s="45"/>
      <c r="F23" s="45"/>
      <c r="G23" s="45"/>
      <c r="H23" s="48">
        <f t="shared" si="2"/>
        <v>0</v>
      </c>
      <c r="I23" s="22" t="e">
        <f t="shared" si="0"/>
        <v>#DIV/0!</v>
      </c>
      <c r="J23" s="22">
        <f t="shared" si="1"/>
        <v>1</v>
      </c>
      <c r="K23" s="22"/>
      <c r="L23" s="54">
        <f t="shared" si="3"/>
      </c>
    </row>
    <row r="24" spans="1:12" s="24" customFormat="1" ht="30" customHeight="1" thickBot="1">
      <c r="A24" s="22"/>
      <c r="B24" s="23"/>
      <c r="C24" s="39" t="s">
        <v>17</v>
      </c>
      <c r="D24" s="49"/>
      <c r="E24" s="45"/>
      <c r="F24" s="45"/>
      <c r="G24" s="45"/>
      <c r="H24" s="48">
        <f t="shared" si="2"/>
        <v>0</v>
      </c>
      <c r="I24" s="22" t="e">
        <f t="shared" si="0"/>
        <v>#DIV/0!</v>
      </c>
      <c r="J24" s="22">
        <f t="shared" si="1"/>
        <v>1</v>
      </c>
      <c r="K24" s="22"/>
      <c r="L24" s="54">
        <f t="shared" si="3"/>
      </c>
    </row>
    <row r="25" spans="1:12" s="24" customFormat="1" ht="30" customHeight="1" thickBot="1">
      <c r="A25" s="22"/>
      <c r="B25" s="23"/>
      <c r="C25" s="39" t="s">
        <v>18</v>
      </c>
      <c r="D25" s="49"/>
      <c r="E25" s="45"/>
      <c r="F25" s="45"/>
      <c r="G25" s="45"/>
      <c r="H25" s="48">
        <f t="shared" si="2"/>
        <v>0</v>
      </c>
      <c r="I25" s="22" t="e">
        <f t="shared" si="0"/>
        <v>#DIV/0!</v>
      </c>
      <c r="J25" s="22">
        <f t="shared" si="1"/>
        <v>1</v>
      </c>
      <c r="K25" s="22"/>
      <c r="L25" s="54">
        <f t="shared" si="3"/>
      </c>
    </row>
    <row r="26" spans="1:12" s="24" customFormat="1" ht="30" customHeight="1" thickBot="1">
      <c r="A26" s="22"/>
      <c r="B26" s="23"/>
      <c r="C26" s="40" t="s">
        <v>19</v>
      </c>
      <c r="D26" s="50"/>
      <c r="E26" s="51"/>
      <c r="F26" s="51"/>
      <c r="G26" s="51"/>
      <c r="H26" s="48">
        <f t="shared" si="2"/>
        <v>0</v>
      </c>
      <c r="I26" s="22" t="e">
        <f>IF(D26=$F$8,(E26/J26*$F$12)+((G26/F26)*E26/(F26-G26)*$F$12),(E26/J26*$G$12)+((G26/F26)*E26/(F26-G26)*$G$12))</f>
        <v>#DIV/0!</v>
      </c>
      <c r="J26" s="22">
        <f t="shared" si="1"/>
        <v>1</v>
      </c>
      <c r="K26" s="22"/>
      <c r="L26" s="54">
        <f t="shared" si="3"/>
      </c>
    </row>
    <row r="27" spans="1:12" ht="15">
      <c r="A27" s="4"/>
      <c r="B27" s="11"/>
      <c r="C27" s="9"/>
      <c r="D27" s="9"/>
      <c r="E27" s="16"/>
      <c r="F27" s="16"/>
      <c r="G27" s="10"/>
      <c r="H27" s="10"/>
      <c r="I27" s="11"/>
      <c r="J27" s="11"/>
      <c r="K27" s="11"/>
      <c r="L27" s="11"/>
    </row>
    <row r="28" spans="1:12" s="7" customFormat="1" ht="15" hidden="1">
      <c r="A28" s="11"/>
      <c r="B28" s="11"/>
      <c r="C28" s="9"/>
      <c r="D28" s="9"/>
      <c r="E28" s="16"/>
      <c r="F28" s="16"/>
      <c r="G28" s="10"/>
      <c r="H28" s="10"/>
      <c r="I28" s="11"/>
      <c r="J28" s="11"/>
      <c r="K28" s="11"/>
      <c r="L28" s="11"/>
    </row>
    <row r="29" spans="1:12" s="7" customFormat="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s="31" customFormat="1" ht="30" customHeight="1" thickBot="1">
      <c r="A30" s="28"/>
      <c r="B30" s="29"/>
      <c r="C30" s="30"/>
      <c r="D30" s="30"/>
      <c r="E30" s="56" t="s">
        <v>22</v>
      </c>
      <c r="F30" s="57"/>
      <c r="G30" s="60">
        <f>SUM(H15:H26)</f>
        <v>0</v>
      </c>
      <c r="H30" s="61"/>
      <c r="I30" s="28"/>
      <c r="J30" s="28"/>
      <c r="K30" s="28"/>
      <c r="L30" s="29"/>
    </row>
    <row r="31" spans="1:12" s="7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spans="9:11" ht="12.75">
      <c r="I35" s="1">
        <v>14</v>
      </c>
      <c r="J35" s="1">
        <v>160</v>
      </c>
      <c r="K35" s="1">
        <v>0</v>
      </c>
    </row>
    <row r="36" spans="9:11" ht="12.75">
      <c r="I36" s="1">
        <v>12.4</v>
      </c>
      <c r="J36" s="1">
        <v>184</v>
      </c>
      <c r="K36" s="1">
        <v>32</v>
      </c>
    </row>
    <row r="37" spans="9:11" ht="12.75">
      <c r="I37" s="1">
        <v>2</v>
      </c>
      <c r="J37" s="1">
        <v>176</v>
      </c>
      <c r="K37" s="1">
        <v>8</v>
      </c>
    </row>
    <row r="38" spans="9:11" ht="12.75">
      <c r="I38" s="1">
        <v>2</v>
      </c>
      <c r="J38" s="1">
        <v>168</v>
      </c>
      <c r="K38" s="1">
        <v>24</v>
      </c>
    </row>
    <row r="39" ht="12.75" hidden="1"/>
  </sheetData>
  <sheetProtection password="DFED" sheet="1"/>
  <mergeCells count="22">
    <mergeCell ref="C1:H1"/>
    <mergeCell ref="C2:H2"/>
    <mergeCell ref="G9:H9"/>
    <mergeCell ref="C5:E5"/>
    <mergeCell ref="C4:E4"/>
    <mergeCell ref="C6:E6"/>
    <mergeCell ref="F4:H4"/>
    <mergeCell ref="F5:H5"/>
    <mergeCell ref="G11:H11"/>
    <mergeCell ref="C8:E8"/>
    <mergeCell ref="G8:H8"/>
    <mergeCell ref="C11:E11"/>
    <mergeCell ref="F7:H7"/>
    <mergeCell ref="E30:F30"/>
    <mergeCell ref="G12:H12"/>
    <mergeCell ref="G30:H30"/>
    <mergeCell ref="C12:E12"/>
    <mergeCell ref="F6:H6"/>
    <mergeCell ref="G10:H10"/>
    <mergeCell ref="C10:E10"/>
    <mergeCell ref="C9:E9"/>
    <mergeCell ref="C7:E7"/>
  </mergeCells>
  <dataValidations count="2">
    <dataValidation type="custom" allowBlank="1" showInputMessage="1" showErrorMessage="1" errorTitle="POZOR" error="Mesečni fond ur mora biti višji ali enak projektnim uram" sqref="F15:F26">
      <formula1>E15&lt;=F15</formula1>
    </dataValidation>
    <dataValidation type="list" allowBlank="1" showInputMessage="1" showErrorMessage="1" sqref="D15:D26">
      <formula1>$F$8:$H$8</formula1>
    </dataValidation>
  </dataValidations>
  <printOptions/>
  <pageMargins left="0.86" right="0.76" top="0.58" bottom="0.7480314960629921" header="0.56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Kasaš</dc:creator>
  <cp:keywords/>
  <dc:description/>
  <cp:lastModifiedBy>Saša Slavković</cp:lastModifiedBy>
  <cp:lastPrinted>2013-08-20T12:26:40Z</cp:lastPrinted>
  <dcterms:created xsi:type="dcterms:W3CDTF">2010-03-10T12:07:12Z</dcterms:created>
  <dcterms:modified xsi:type="dcterms:W3CDTF">2013-08-23T07:05:28Z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0x010100B335F4CF3659E844A14737E5710ADD79</vt:lpwstr>
  </property>
  <property fmtid="{D5CDD505-2E9C-101B-9397-08002B2CF9AE}" pid="5" name="Folder Path">
    <vt:lpwstr/>
  </property>
  <property fmtid="{D5CDD505-2E9C-101B-9397-08002B2CF9AE}" pid="6" name="Filename">
    <vt:lpwstr/>
  </property>
  <property fmtid="{D5CDD505-2E9C-101B-9397-08002B2CF9AE}" pid="7" name="Folder Name">
    <vt:lpwstr/>
  </property>
  <property fmtid="{D5CDD505-2E9C-101B-9397-08002B2CF9AE}" pid="8" name="Company">
    <vt:lpwstr/>
  </property>
  <property fmtid="{D5CDD505-2E9C-101B-9397-08002B2CF9AE}" pid="9" name="Program Name">
    <vt:lpwstr/>
  </property>
  <property fmtid="{D5CDD505-2E9C-101B-9397-08002B2CF9AE}" pid="10" name="Rating">
    <vt:lpwstr/>
  </property>
  <property fmtid="{D5CDD505-2E9C-101B-9397-08002B2CF9AE}" pid="11" name="Last Printed">
    <vt:lpwstr/>
  </property>
  <property fmtid="{D5CDD505-2E9C-101B-9397-08002B2CF9AE}" pid="12" name="File System Path">
    <vt:lpwstr/>
  </property>
  <property fmtid="{D5CDD505-2E9C-101B-9397-08002B2CF9AE}" pid="13" name="Link Status">
    <vt:lpwstr/>
  </property>
  <property fmtid="{D5CDD505-2E9C-101B-9397-08002B2CF9AE}" pid="14" name="Kind">
    <vt:lpwstr/>
  </property>
  <property fmtid="{D5CDD505-2E9C-101B-9397-08002B2CF9AE}" pid="15" name="Content Created">
    <vt:lpwstr/>
  </property>
  <property fmtid="{D5CDD505-2E9C-101B-9397-08002B2CF9AE}" pid="16" name="Date Last Saved">
    <vt:lpwstr/>
  </property>
  <property fmtid="{D5CDD505-2E9C-101B-9397-08002B2CF9AE}" pid="17" name="Word Count">
    <vt:lpwstr/>
  </property>
  <property fmtid="{D5CDD505-2E9C-101B-9397-08002B2CF9AE}" pid="18" name="Date Accessed">
    <vt:lpwstr/>
  </property>
  <property fmtid="{D5CDD505-2E9C-101B-9397-08002B2CF9AE}" pid="19" name="Created By0">
    <vt:lpwstr/>
  </property>
  <property fmtid="{D5CDD505-2E9C-101B-9397-08002B2CF9AE}" pid="20" name="Pages0">
    <vt:lpwstr/>
  </property>
  <property fmtid="{D5CDD505-2E9C-101B-9397-08002B2CF9AE}" pid="21" name="Perceived Type">
    <vt:lpwstr/>
  </property>
  <property fmtid="{D5CDD505-2E9C-101B-9397-08002B2CF9AE}" pid="22" name="Computer">
    <vt:lpwstr/>
  </property>
  <property fmtid="{D5CDD505-2E9C-101B-9397-08002B2CF9AE}" pid="23" name="File Author">
    <vt:lpwstr/>
  </property>
  <property fmtid="{D5CDD505-2E9C-101B-9397-08002B2CF9AE}" pid="24" name="Folder">
    <vt:lpwstr/>
  </property>
  <property fmtid="{D5CDD505-2E9C-101B-9397-08002B2CF9AE}" pid="25" name="Sharing Status">
    <vt:lpwstr/>
  </property>
  <property fmtid="{D5CDD505-2E9C-101B-9397-08002B2CF9AE}" pid="26" name="Total Editing Time">
    <vt:lpwstr/>
  </property>
  <property fmtid="{D5CDD505-2E9C-101B-9397-08002B2CF9AE}" pid="27" name="Modified By0">
    <vt:lpwstr/>
  </property>
  <property fmtid="{D5CDD505-2E9C-101B-9397-08002B2CF9AE}" pid="28" name="Title0">
    <vt:lpwstr/>
  </property>
  <property fmtid="{D5CDD505-2E9C-101B-9397-08002B2CF9AE}" pid="29" name="Modified0">
    <vt:lpwstr/>
  </property>
  <property fmtid="{D5CDD505-2E9C-101B-9397-08002B2CF9AE}" pid="30" name="Created0">
    <vt:lpwstr/>
  </property>
  <property fmtid="{D5CDD505-2E9C-101B-9397-08002B2CF9AE}" pid="31" name="Item Type">
    <vt:lpwstr/>
  </property>
  <property fmtid="{D5CDD505-2E9C-101B-9397-08002B2CF9AE}" pid="32" name="_dlc_DocId">
    <vt:lpwstr>CFR5RXSNQNTQ-1-188915</vt:lpwstr>
  </property>
  <property fmtid="{D5CDD505-2E9C-101B-9397-08002B2CF9AE}" pid="33" name="_dlc_DocIdItemGuid">
    <vt:lpwstr>7cd58271-760d-4426-b867-0ad4b7a4980d</vt:lpwstr>
  </property>
  <property fmtid="{D5CDD505-2E9C-101B-9397-08002B2CF9AE}" pid="34" name="_dlc_DocIdUrl">
    <vt:lpwstr>https://ita-slo.regione.fvg.it/home/07-13/_layouts/DocIdRedir.aspx?ID=CFR5RXSNQNTQ-1-188915, CFR5RXSNQNTQ-1-188915</vt:lpwstr>
  </property>
</Properties>
</file>