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tabRatio="852" activeTab="2"/>
  </bookViews>
  <sheets>
    <sheet name=" Richiesta_Zahtevek" sheetId="1" r:id="rId1"/>
    <sheet name=" Check list_Kontrole" sheetId="2" r:id="rId2"/>
    <sheet name="1. Copertina_Naslovnica" sheetId="3" r:id="rId3"/>
    <sheet name="2. Dichiarazione_Izjava" sheetId="4" r:id="rId4"/>
    <sheet name="3. Attività_Aktivnosti" sheetId="5" r:id="rId5"/>
    <sheet name="4. Spese _Izdatki" sheetId="6" r:id="rId6"/>
    <sheet name="5.Finanziamento_Financiranje" sheetId="7" r:id="rId7"/>
    <sheet name="6. Variazioni_Odstopanja" sheetId="8" state="hidden" r:id="rId8"/>
    <sheet name="6. Riepilogo_Skupni povzetek" sheetId="9" r:id="rId9"/>
    <sheet name="7.Elenco cert_Seznam dokazil" sheetId="10" r:id="rId10"/>
  </sheets>
  <definedNames>
    <definedName name="_xlfn.IFERROR" hidden="1">#NAME?</definedName>
    <definedName name="_xlnm.Print_Area" localSheetId="1">' Check list_Kontrole'!$A$1:$Z$32</definedName>
    <definedName name="_xlnm.Print_Area" localSheetId="2">'1. Copertina_Naslovnica'!$A$1:$AC$135</definedName>
    <definedName name="_xlnm.Print_Area" localSheetId="3">'2. Dichiarazione_Izjava'!$A$1:$Z$28</definedName>
    <definedName name="_xlnm.Print_Area" localSheetId="4">'3. Attività_Aktivnosti'!$A$1:$U$32</definedName>
    <definedName name="_xlnm.Print_Area" localSheetId="5">'4. Spese _Izdatki'!$A$1:$M$67</definedName>
    <definedName name="_xlnm.Print_Area" localSheetId="9">'7.Elenco cert_Seznam dokazil'!$A$1:$W$527</definedName>
    <definedName name="_xlnm.Print_Titles" localSheetId="9">'7.Elenco cert_Seznam dokazil'!$1:$2</definedName>
  </definedNames>
  <calcPr fullCalcOnLoad="1"/>
</workbook>
</file>

<file path=xl/comments10.xml><?xml version="1.0" encoding="utf-8"?>
<comments xmlns="http://schemas.openxmlformats.org/spreadsheetml/2006/main">
  <authors>
    <author>Roberto Brezza</author>
    <author>izdag</author>
    <author>mezej</author>
    <author>tlc</author>
  </authors>
  <commentList>
    <comment ref="B2" authorId="0">
      <text>
        <r>
          <rPr>
            <sz val="8"/>
            <rFont val="Tahoma"/>
            <family val="2"/>
          </rPr>
          <t xml:space="preserve">Inserire il LP/PP che ha sostenuto la spesa/ </t>
        </r>
        <r>
          <rPr>
            <sz val="8"/>
            <color indexed="12"/>
            <rFont val="Tahoma"/>
            <family val="2"/>
          </rPr>
          <t>Vstavite</t>
        </r>
        <r>
          <rPr>
            <sz val="8"/>
            <rFont val="Tahoma"/>
            <family val="2"/>
          </rPr>
          <t xml:space="preserve"> </t>
        </r>
        <r>
          <rPr>
            <sz val="8"/>
            <color indexed="12"/>
            <rFont val="Tahoma"/>
            <family val="2"/>
          </rPr>
          <t>LP/PP, ki je izvedel plačilo</t>
        </r>
        <r>
          <rPr>
            <sz val="8"/>
            <rFont val="Tahoma"/>
            <family val="0"/>
          </rPr>
          <t xml:space="preserve">
</t>
        </r>
      </text>
    </comment>
    <comment ref="C2" authorId="1">
      <text>
        <r>
          <rPr>
            <sz val="8"/>
            <rFont val="Tahoma"/>
            <family val="0"/>
          </rPr>
          <t>Scegliere nell'elenco il WP in ambito al quale si richiede il rimborso della spesa/</t>
        </r>
        <r>
          <rPr>
            <sz val="8"/>
            <color indexed="12"/>
            <rFont val="Tahoma"/>
            <family val="2"/>
          </rPr>
          <t>Iz seznama izberite delovni sklop v okviru katerega zahtevate povračilo izdatka</t>
        </r>
      </text>
    </comment>
    <comment ref="D2" authorId="1">
      <text>
        <r>
          <rPr>
            <sz val="8"/>
            <rFont val="Tahoma"/>
            <family val="2"/>
          </rPr>
          <t xml:space="preserve">Inserire una breve descrizione della spesa/ </t>
        </r>
        <r>
          <rPr>
            <sz val="8"/>
            <color indexed="12"/>
            <rFont val="Tahoma"/>
            <family val="2"/>
          </rPr>
          <t>Podajte kratek opis izdatka</t>
        </r>
      </text>
    </comment>
    <comment ref="E2" authorId="1">
      <text>
        <r>
          <rPr>
            <sz val="8"/>
            <rFont val="Tahoma"/>
            <family val="0"/>
          </rPr>
          <t xml:space="preserve">Scegliere nell'elenco la categoria di spesa/ </t>
        </r>
        <r>
          <rPr>
            <sz val="8"/>
            <color indexed="12"/>
            <rFont val="Tahoma"/>
            <family val="2"/>
          </rPr>
          <t>Iz seznama izberite ustrezno kategorijo izdatka</t>
        </r>
      </text>
    </comment>
    <comment ref="F2" authorId="2">
      <text>
        <r>
          <rPr>
            <sz val="8"/>
            <rFont val="Tahoma"/>
            <family val="2"/>
          </rPr>
          <t>Indicare la natura della spesa registrata nei libri contabili del Partner progettuale./</t>
        </r>
        <r>
          <rPr>
            <sz val="8"/>
            <color indexed="12"/>
            <rFont val="Tahoma"/>
            <family val="2"/>
          </rPr>
          <t>Navedite ali je znesek na računu v računovodskih knjigah projektnega partnerja evidentiran kot strošek (prihodek) ali kot sredstvo.</t>
        </r>
      </text>
    </comment>
    <comment ref="G2" authorId="2">
      <text>
        <r>
          <rPr>
            <sz val="8"/>
            <rFont val="Tahoma"/>
            <family val="2"/>
          </rPr>
          <t>Scegliere nell'elenco la tipologia di documento comprovante la spesa/</t>
        </r>
        <r>
          <rPr>
            <sz val="8"/>
            <color indexed="12"/>
            <rFont val="Tahoma"/>
            <family val="2"/>
          </rPr>
          <t>Iz seznama izberite ustrezno vrsto dokazila</t>
        </r>
      </text>
    </comment>
    <comment ref="H2" authorId="2">
      <text>
        <r>
          <rPr>
            <sz val="8"/>
            <rFont val="Tahoma"/>
            <family val="2"/>
          </rPr>
          <t>Inserire il numero della fattura o del documento  equivalente comprovante la spesa. Il numero deve risultare identico a quello con cui la spesa è registrata nei libri di contabilità dell'ente./</t>
        </r>
        <r>
          <rPr>
            <sz val="8"/>
            <color indexed="12"/>
            <rFont val="Tahoma"/>
            <family val="2"/>
          </rPr>
          <t>Vpišite številko računa oziroma druge računovodske listine enake dokazne vrednosti. Številka mora biti identična tisti, s katero je izdatek evidentiran v računovodskih knjigah vaše organizacije.</t>
        </r>
        <r>
          <rPr>
            <sz val="8"/>
            <rFont val="Tahoma"/>
            <family val="2"/>
          </rPr>
          <t xml:space="preserve">
</t>
        </r>
      </text>
    </comment>
    <comment ref="I2" authorId="1">
      <text>
        <r>
          <rPr>
            <sz val="8"/>
            <rFont val="Tahoma"/>
            <family val="2"/>
          </rPr>
          <t>Inserire il centro di costo in cui è registrata la spesa nel progetto. Qualora la spesa non sia registrata è necessario fornire valida spiegazione. Allegare ad ogni relazione l'estratto del corrispondente centro di costo./</t>
        </r>
        <r>
          <rPr>
            <sz val="8"/>
            <color indexed="12"/>
            <rFont val="Tahoma"/>
            <family val="2"/>
          </rPr>
          <t>Vnesite stroškovno mesto, kjer je knjižen zahtevani izdatek v okviru projekta. V kolikor izdatek ni knjižen na stroškovnem mestu, podajte obrazložitev. V vsakem poročilu tudi priložite izpis ustreznega stroškovnega mesta.</t>
        </r>
      </text>
    </comment>
    <comment ref="J2" authorId="1">
      <text>
        <r>
          <rPr>
            <sz val="8"/>
            <rFont val="Tahoma"/>
            <family val="0"/>
          </rPr>
          <t>Inserire il capitolo di spesa in cui è registrata la spesa/entrata del progetto/</t>
        </r>
        <r>
          <rPr>
            <sz val="8"/>
            <color indexed="12"/>
            <rFont val="Tahoma"/>
            <family val="2"/>
          </rPr>
          <t>Vnesite šifro konta na katerem je knjižen strošek/prihodek, ki ga zahtevate v okviru projekta</t>
        </r>
      </text>
    </comment>
    <comment ref="K2" authorId="1">
      <text>
        <r>
          <rPr>
            <sz val="8"/>
            <rFont val="Tahoma"/>
            <family val="0"/>
          </rPr>
          <t>Inserire la denominazione dell'azienda o persona fisica che ha rilasciato la fattura o la certificazione di equivalente valore. Le certificazioni comprovanti i costi di personale e le spese di viaggio possono essere rilasciate anche dal vostro ente./</t>
        </r>
        <r>
          <rPr>
            <sz val="8"/>
            <color indexed="12"/>
            <rFont val="Tahoma"/>
            <family val="2"/>
          </rPr>
          <t>Vnesite naziv podjetja oz. fizične osebe, ki je izdala račun oziroma drugo ra</t>
        </r>
        <r>
          <rPr>
            <sz val="8"/>
            <color indexed="12"/>
            <rFont val="Arial"/>
            <family val="2"/>
          </rPr>
          <t>č</t>
        </r>
        <r>
          <rPr>
            <sz val="8"/>
            <color indexed="12"/>
            <rFont val="Tahoma"/>
            <family val="2"/>
          </rPr>
          <t xml:space="preserve">unovodsko listino enake dokazne vrednosti. Pri izdatkih osebja in potnih stroških je izdajatelj dokazila lahko tudi vaša organizacija. </t>
        </r>
      </text>
    </comment>
    <comment ref="L2" authorId="1">
      <text>
        <r>
          <rPr>
            <sz val="8"/>
            <rFont val="Tahoma"/>
            <family val="0"/>
          </rPr>
          <t>Inserire la data della certificazione (fattura o certificato di equivalente valore)/</t>
        </r>
        <r>
          <rPr>
            <sz val="8"/>
            <color indexed="12"/>
            <rFont val="Tahoma"/>
            <family val="2"/>
          </rPr>
          <t>Vnesite datum dokazila (računa oz. druge ra</t>
        </r>
        <r>
          <rPr>
            <sz val="8"/>
            <color indexed="12"/>
            <rFont val="Arial"/>
            <family val="2"/>
          </rPr>
          <t>č</t>
        </r>
        <r>
          <rPr>
            <sz val="8"/>
            <color indexed="12"/>
            <rFont val="Tahoma"/>
            <family val="2"/>
          </rPr>
          <t>unovodske listine enake dokazne vrednosti)</t>
        </r>
      </text>
    </comment>
    <comment ref="M2" authorId="1">
      <text>
        <r>
          <rPr>
            <sz val="8"/>
            <rFont val="Tahoma"/>
            <family val="0"/>
          </rPr>
          <t>Inserire la data di pagamento della spesa sostenuta per cui si richiede il rimborso/</t>
        </r>
        <r>
          <rPr>
            <sz val="8"/>
            <color indexed="12"/>
            <rFont val="Tahoma"/>
            <family val="2"/>
          </rPr>
          <t>Vnesite datum plačila zahtevanega izdatka</t>
        </r>
      </text>
    </comment>
    <comment ref="N2" authorId="1">
      <text>
        <r>
          <rPr>
            <sz val="8"/>
            <rFont val="Tahoma"/>
            <family val="0"/>
          </rPr>
          <t>Scegliere nell'elenco la modalità di pagamento/</t>
        </r>
        <r>
          <rPr>
            <sz val="8"/>
            <color indexed="12"/>
            <rFont val="Tahoma"/>
            <family val="2"/>
          </rPr>
          <t>Iz seznama izberite ustrezen način plačila</t>
        </r>
      </text>
    </comment>
    <comment ref="O2" authorId="3">
      <text>
        <r>
          <rPr>
            <sz val="8"/>
            <rFont val="Tahoma"/>
            <family val="0"/>
          </rPr>
          <t>Inserire l'importo totale del documento di spesa/</t>
        </r>
        <r>
          <rPr>
            <sz val="8"/>
            <color indexed="12"/>
            <rFont val="Tahoma"/>
            <family val="2"/>
          </rPr>
          <t>Vpišite celotni znesek, ki je naveden na računu oz. drugi ra</t>
        </r>
        <r>
          <rPr>
            <sz val="8"/>
            <color indexed="12"/>
            <rFont val="Arial"/>
            <family val="2"/>
          </rPr>
          <t>č</t>
        </r>
        <r>
          <rPr>
            <sz val="8"/>
            <color indexed="12"/>
            <rFont val="Tahoma"/>
            <family val="2"/>
          </rPr>
          <t>unovodski listini enake dokazne vrednosti</t>
        </r>
        <r>
          <rPr>
            <sz val="8"/>
            <rFont val="Tahoma"/>
            <family val="0"/>
          </rPr>
          <t xml:space="preserve">
</t>
        </r>
      </text>
    </comment>
    <comment ref="P2" authorId="2">
      <text>
        <r>
          <rPr>
            <sz val="8"/>
            <rFont val="Tahoma"/>
            <family val="0"/>
          </rPr>
          <t>Importo effettivamente pagato/</t>
        </r>
        <r>
          <rPr>
            <sz val="8"/>
            <color indexed="12"/>
            <rFont val="Tahoma"/>
            <family val="2"/>
          </rPr>
          <t xml:space="preserve">Celotni znesek, ki je bil plačan na osnovi dokazila </t>
        </r>
      </text>
    </comment>
    <comment ref="Q2" authorId="1">
      <text>
        <r>
          <rPr>
            <sz val="8"/>
            <rFont val="Tahoma"/>
            <family val="0"/>
          </rPr>
          <t>Inserire l'importo richiesto senza IVA/</t>
        </r>
        <r>
          <rPr>
            <sz val="8"/>
            <color indexed="12"/>
            <rFont val="Tahoma"/>
            <family val="2"/>
          </rPr>
          <t>Vpišite vrednost zahtevanega zneska brez DDV</t>
        </r>
      </text>
    </comment>
    <comment ref="R2" authorId="1">
      <text>
        <r>
          <rPr>
            <sz val="8"/>
            <rFont val="Tahoma"/>
            <family val="0"/>
          </rPr>
          <t>Inserire importo IVA. Qualora venga richiesto l'importo inclusivo di IVA, inserire l'importo IVA complessivo, qualora invece venga richiesto l'importo parziale (chiave di calcolo prestabilita) inserire il corrispondente importo IVA calcolato in base alla chiave di calcolo prestabilita./</t>
        </r>
        <r>
          <rPr>
            <sz val="8"/>
            <color indexed="12"/>
            <rFont val="Tahoma"/>
            <family val="2"/>
          </rPr>
          <t>Vnesite vrednost DDV. V kolikor zahtevate celotno vrednost računa vpišite celoten znesek DDV, v kolikor pa zahtevate le del računa (ključ) pa vnesite sorazmeren del DDV, izračunan po ključu.</t>
        </r>
      </text>
    </comment>
    <comment ref="S2" authorId="1">
      <text>
        <r>
          <rPr>
            <sz val="8"/>
            <rFont val="Tahoma"/>
            <family val="2"/>
          </rPr>
          <t>Qualora l'IVA sia rimborsabile a titolo del progetto, inserire l'importo ammissibile (richiesto).</t>
        </r>
        <r>
          <rPr>
            <sz val="8"/>
            <color indexed="12"/>
            <rFont val="Tahoma"/>
            <family val="0"/>
          </rPr>
          <t>/V kolikor ste upravičeni do povračila DDV iz naslova projekta, vpišite znesek upravičenega (zahtevanega) DDV-ja na projektu.</t>
        </r>
      </text>
    </comment>
    <comment ref="T2" authorId="1">
      <text>
        <r>
          <rPr>
            <sz val="8"/>
            <rFont val="Tahoma"/>
            <family val="0"/>
          </rPr>
          <t>Il calcolo viene effettuato automaticamente/</t>
        </r>
        <r>
          <rPr>
            <sz val="8"/>
            <color indexed="12"/>
            <rFont val="Tahoma"/>
            <family val="2"/>
          </rPr>
          <t>Vrednost se izračunava samodejno</t>
        </r>
        <r>
          <rPr>
            <sz val="8"/>
            <rFont val="Tahoma"/>
            <family val="0"/>
          </rPr>
          <t xml:space="preserve">
</t>
        </r>
      </text>
    </comment>
    <comment ref="U2" authorId="1">
      <text>
        <r>
          <rPr>
            <sz val="8"/>
            <rFont val="Tahoma"/>
            <family val="2"/>
          </rPr>
          <t>Questi campi vengono compilati dal LP inserendo gli importi non covalidati dal controllore di primo livello/</t>
        </r>
        <r>
          <rPr>
            <sz val="8"/>
            <color indexed="12"/>
            <rFont val="Tahoma"/>
            <family val="2"/>
          </rPr>
          <t>LP v polja vnese zneske neupravicenih izdatkov, ugotovljenih s strani prvostopenjske kontrole</t>
        </r>
      </text>
    </comment>
    <comment ref="V2" authorId="1">
      <text>
        <r>
          <rPr>
            <sz val="8"/>
            <rFont val="Tahoma"/>
            <family val="0"/>
          </rPr>
          <t>Questi campi vengono compilati dal controllore di primo livello/</t>
        </r>
        <r>
          <rPr>
            <sz val="8"/>
            <color indexed="12"/>
            <rFont val="Tahoma"/>
            <family val="2"/>
          </rPr>
          <t>Izpolni prvostopenjski kontrolor</t>
        </r>
        <r>
          <rPr>
            <sz val="8"/>
            <rFont val="Tahoma"/>
            <family val="0"/>
          </rPr>
          <t xml:space="preserve">
</t>
        </r>
      </text>
    </comment>
    <comment ref="W2" authorId="1">
      <text>
        <r>
          <rPr>
            <sz val="8"/>
            <rFont val="Tahoma"/>
            <family val="0"/>
          </rPr>
          <t>Questi campi vengono compilati dal LP inserendo le osservazioni del controllore di primo livello</t>
        </r>
        <r>
          <rPr>
            <sz val="8"/>
            <color indexed="12"/>
            <rFont val="Tahoma"/>
            <family val="2"/>
          </rPr>
          <t>/LP v polja vnese opombe prvostopenjske kontrole</t>
        </r>
        <r>
          <rPr>
            <sz val="8"/>
            <rFont val="Tahoma"/>
            <family val="0"/>
          </rPr>
          <t xml:space="preserve">
</t>
        </r>
      </text>
    </comment>
  </commentList>
</comments>
</file>

<file path=xl/sharedStrings.xml><?xml version="1.0" encoding="utf-8"?>
<sst xmlns="http://schemas.openxmlformats.org/spreadsheetml/2006/main" count="493" uniqueCount="368">
  <si>
    <r>
      <t>5.1 Finanziamento percepito (contributo FESR)/</t>
    </r>
    <r>
      <rPr>
        <b/>
        <sz val="12"/>
        <color indexed="12"/>
        <rFont val="Arial CE"/>
        <family val="0"/>
      </rPr>
      <t>Prejeto sofinanciranje (Prispevek ESRR)</t>
    </r>
  </si>
  <si>
    <r>
      <t xml:space="preserve">Codice del progetto:
</t>
    </r>
    <r>
      <rPr>
        <sz val="10"/>
        <color indexed="12"/>
        <rFont val="Arial CE"/>
        <family val="0"/>
      </rPr>
      <t>Šifra projekta:</t>
    </r>
  </si>
  <si>
    <r>
      <t>Codice del progetto/</t>
    </r>
    <r>
      <rPr>
        <sz val="11"/>
        <color indexed="12"/>
        <rFont val="Arial CE"/>
        <family val="0"/>
      </rPr>
      <t>Šifra projekta:</t>
    </r>
  </si>
  <si>
    <r>
      <t xml:space="preserve">N. del Contratto della Repubblica di Slovenia per il cofinanziamento delle politiche territoriali europee/
</t>
    </r>
    <r>
      <rPr>
        <sz val="11"/>
        <color indexed="12"/>
        <rFont val="Arial CE"/>
        <family val="0"/>
      </rPr>
      <t>Št. Pogodbe o dodelitvi sredstev iz proračuna Republike Slovenije za sofinanciranje evropske teritorialne politike:</t>
    </r>
  </si>
  <si>
    <r>
      <t>Relazione intermedia n. 1/</t>
    </r>
    <r>
      <rPr>
        <sz val="10"/>
        <color indexed="12"/>
        <rFont val="Arial CE"/>
        <family val="0"/>
      </rPr>
      <t>Vmesno poročilo št. 1</t>
    </r>
  </si>
  <si>
    <r>
      <t>Relazione intermedia n. 2/</t>
    </r>
    <r>
      <rPr>
        <sz val="10"/>
        <color indexed="12"/>
        <rFont val="Arial CE"/>
        <family val="0"/>
      </rPr>
      <t>Vmesno poročilo št. 2</t>
    </r>
  </si>
  <si>
    <r>
      <t>Relazione intermedia n. 3/</t>
    </r>
    <r>
      <rPr>
        <sz val="10"/>
        <color indexed="12"/>
        <rFont val="Arial CE"/>
        <family val="0"/>
      </rPr>
      <t>Vmesno poročilo št. 3</t>
    </r>
  </si>
  <si>
    <r>
      <t>Relazione intermedia n. 4/</t>
    </r>
    <r>
      <rPr>
        <sz val="10"/>
        <color indexed="12"/>
        <rFont val="Arial CE"/>
        <family val="0"/>
      </rPr>
      <t>Vmesno poročilo št. 4</t>
    </r>
  </si>
  <si>
    <r>
      <t>Relazione intermedia n. 5/</t>
    </r>
    <r>
      <rPr>
        <sz val="10"/>
        <color indexed="12"/>
        <rFont val="Arial CE"/>
        <family val="0"/>
      </rPr>
      <t>Vmesno poročilo št. 5</t>
    </r>
  </si>
  <si>
    <r>
      <t>Relazione intermedia n. 6/</t>
    </r>
    <r>
      <rPr>
        <sz val="10"/>
        <color indexed="12"/>
        <rFont val="Arial CE"/>
        <family val="0"/>
      </rPr>
      <t>Vmesno poročilo št. 6</t>
    </r>
  </si>
  <si>
    <r>
      <t>Relazione intermedia n. 7/</t>
    </r>
    <r>
      <rPr>
        <sz val="10"/>
        <color indexed="12"/>
        <rFont val="Arial CE"/>
        <family val="0"/>
      </rPr>
      <t>Vmesno poročilo št. 7</t>
    </r>
  </si>
  <si>
    <r>
      <t>Relazione intermedia n. 8/</t>
    </r>
    <r>
      <rPr>
        <sz val="10"/>
        <color indexed="12"/>
        <rFont val="Arial CE"/>
        <family val="0"/>
      </rPr>
      <t>Vmesno poročilo št. 8</t>
    </r>
  </si>
  <si>
    <r>
      <t>Relazione intermedia n. 9/</t>
    </r>
    <r>
      <rPr>
        <sz val="10"/>
        <color indexed="12"/>
        <rFont val="Arial CE"/>
        <family val="0"/>
      </rPr>
      <t>Vmesno poročilo št. 9</t>
    </r>
  </si>
  <si>
    <r>
      <t>Relazione intermedia n. 10/</t>
    </r>
    <r>
      <rPr>
        <sz val="10"/>
        <color indexed="12"/>
        <rFont val="Arial CE"/>
        <family val="0"/>
      </rPr>
      <t>Vmesno poročilo št. 10</t>
    </r>
  </si>
  <si>
    <r>
      <t>Relazione intermedia n. 11/</t>
    </r>
    <r>
      <rPr>
        <sz val="10"/>
        <color indexed="12"/>
        <rFont val="Arial CE"/>
        <family val="0"/>
      </rPr>
      <t>Vmesno poročilo št. 11</t>
    </r>
  </si>
  <si>
    <r>
      <t>Relazione intermedia n. 12/</t>
    </r>
    <r>
      <rPr>
        <sz val="10"/>
        <color indexed="12"/>
        <rFont val="Arial CE"/>
        <family val="0"/>
      </rPr>
      <t>Vmesno poročilo št. 12</t>
    </r>
  </si>
  <si>
    <r>
      <t>Relazione intermedia n. 13/</t>
    </r>
    <r>
      <rPr>
        <sz val="10"/>
        <color indexed="12"/>
        <rFont val="Arial CE"/>
        <family val="0"/>
      </rPr>
      <t>Vmesno poročilo št. 13</t>
    </r>
  </si>
  <si>
    <r>
      <t>Relazione intermedia n. 14/</t>
    </r>
    <r>
      <rPr>
        <sz val="10"/>
        <color indexed="12"/>
        <rFont val="Arial CE"/>
        <family val="0"/>
      </rPr>
      <t>Vmesno poročilo št. 14</t>
    </r>
  </si>
  <si>
    <r>
      <t>Relazione intermedia n. 15/</t>
    </r>
    <r>
      <rPr>
        <sz val="10"/>
        <color indexed="12"/>
        <rFont val="Arial CE"/>
        <family val="0"/>
      </rPr>
      <t>Vmesno poročilo št. 15</t>
    </r>
  </si>
  <si>
    <r>
      <t>Relazione intermedia n. 16/</t>
    </r>
    <r>
      <rPr>
        <sz val="10"/>
        <color indexed="12"/>
        <rFont val="Arial CE"/>
        <family val="0"/>
      </rPr>
      <t>Vmesno poročilo št. 16</t>
    </r>
  </si>
  <si>
    <r>
      <t>Relazione intermedia n. 17/</t>
    </r>
    <r>
      <rPr>
        <sz val="10"/>
        <color indexed="12"/>
        <rFont val="Arial CE"/>
        <family val="0"/>
      </rPr>
      <t>Vmesno poročilo št. 17</t>
    </r>
  </si>
  <si>
    <r>
      <t>Relazione intermedia n. 18/</t>
    </r>
    <r>
      <rPr>
        <sz val="10"/>
        <color indexed="12"/>
        <rFont val="Arial CE"/>
        <family val="0"/>
      </rPr>
      <t>Vmesno poročilo št. 18</t>
    </r>
  </si>
  <si>
    <r>
      <t>Relazione intermedia n. 19/</t>
    </r>
    <r>
      <rPr>
        <sz val="10"/>
        <color indexed="12"/>
        <rFont val="Arial CE"/>
        <family val="0"/>
      </rPr>
      <t>Vmesno poročilo št. 19</t>
    </r>
  </si>
  <si>
    <r>
      <t>Relazione intermedia n. 20/</t>
    </r>
    <r>
      <rPr>
        <sz val="10"/>
        <color indexed="12"/>
        <rFont val="Arial CE"/>
        <family val="0"/>
      </rPr>
      <t>Vmesno poročilo št. 20</t>
    </r>
  </si>
  <si>
    <r>
      <t>Relazione intermedia n. 21/</t>
    </r>
    <r>
      <rPr>
        <sz val="10"/>
        <color indexed="12"/>
        <rFont val="Arial CE"/>
        <family val="0"/>
      </rPr>
      <t>Vmesno poročilo št. 21</t>
    </r>
  </si>
  <si>
    <r>
      <t>Relazionefinale/</t>
    </r>
    <r>
      <rPr>
        <sz val="10"/>
        <color indexed="12"/>
        <rFont val="Arial CE"/>
        <family val="0"/>
      </rPr>
      <t>Zaključno poročilo</t>
    </r>
  </si>
  <si>
    <r>
      <t xml:space="preserve">Inserire nella tabella gli importi di finanziamento trasferiti da parte del LP ai singoli PP in riferimento ad eventuali anticipi percepiti nonchè alla relazione e richiesta di rimborso precedentemente presentata (inserire inoltre tutti i trasferimenti per i quali si è già percepito il finanziamento FESR, non inclusi nelle precedenti relazioni per eventuali ritardi giustificati).
</t>
    </r>
    <r>
      <rPr>
        <i/>
        <sz val="10"/>
        <color indexed="12"/>
        <rFont val="Arial CE"/>
        <family val="0"/>
      </rPr>
      <t>V tabelo vnesite zneske sredstev sofinanciranja prene</t>
    </r>
    <r>
      <rPr>
        <i/>
        <sz val="10"/>
        <color indexed="12"/>
        <rFont val="Arial"/>
        <family val="0"/>
      </rPr>
      <t>šenih</t>
    </r>
    <r>
      <rPr>
        <i/>
        <sz val="10"/>
        <color indexed="12"/>
        <rFont val="Arial CE"/>
        <family val="0"/>
      </rPr>
      <t xml:space="preserve"> posameznim PP s strani VP, in sicer za morebitna prejeta predplačila oziroma za posamezno posredovano poročilo (vnesite tudi vse tiste vrednosti za prejeta sredstva ESRR, ki </t>
    </r>
    <r>
      <rPr>
        <i/>
        <sz val="10"/>
        <color indexed="12"/>
        <rFont val="Arial"/>
        <family val="0"/>
      </rPr>
      <t>š</t>
    </r>
    <r>
      <rPr>
        <i/>
        <sz val="10"/>
        <color indexed="12"/>
        <rFont val="Arial CE"/>
        <family val="0"/>
      </rPr>
      <t>e niso bila vklju</t>
    </r>
    <r>
      <rPr>
        <i/>
        <sz val="10"/>
        <color indexed="12"/>
        <rFont val="Arial"/>
        <family val="2"/>
      </rPr>
      <t>č</t>
    </r>
    <r>
      <rPr>
        <i/>
        <sz val="10"/>
        <color indexed="12"/>
        <rFont val="Arial CE"/>
        <family val="0"/>
      </rPr>
      <t>ena v predhodna poročila zaradi upravi</t>
    </r>
    <r>
      <rPr>
        <i/>
        <sz val="10"/>
        <color indexed="12"/>
        <rFont val="Arial"/>
        <family val="2"/>
      </rPr>
      <t>č</t>
    </r>
    <r>
      <rPr>
        <i/>
        <sz val="10"/>
        <color indexed="12"/>
        <rFont val="Arial CE"/>
        <family val="0"/>
      </rPr>
      <t xml:space="preserve">enih zamud). </t>
    </r>
  </si>
  <si>
    <r>
      <t xml:space="preserve">Spese sostenute durante il periodo di riferimento della relazione/
</t>
    </r>
    <r>
      <rPr>
        <sz val="8"/>
        <color indexed="12"/>
        <rFont val="Arial CE"/>
        <family val="0"/>
      </rPr>
      <t>Izdatki, nastali v tekočem obdobju poročanja</t>
    </r>
  </si>
  <si>
    <r>
      <t>4.1 Ripartizione delle spese progettuali complessive (per categoria, partner progettuali e workpackages)/</t>
    </r>
    <r>
      <rPr>
        <b/>
        <sz val="12"/>
        <color indexed="12"/>
        <rFont val="Arial CE"/>
        <family val="0"/>
      </rPr>
      <t>Pregled skupnih izdatkov (po kategorijah stro</t>
    </r>
    <r>
      <rPr>
        <b/>
        <sz val="12"/>
        <color indexed="12"/>
        <rFont val="Arial"/>
        <family val="2"/>
      </rPr>
      <t>š</t>
    </r>
    <r>
      <rPr>
        <b/>
        <sz val="12"/>
        <color indexed="12"/>
        <rFont val="Arial CE"/>
        <family val="0"/>
      </rPr>
      <t>kov, projektnih partnerjih in delovnih sklopih)</t>
    </r>
  </si>
  <si>
    <r>
      <t>PF/</t>
    </r>
    <r>
      <rPr>
        <sz val="10"/>
        <color indexed="12"/>
        <rFont val="Arial CE"/>
        <family val="0"/>
      </rPr>
      <t>FN</t>
    </r>
  </si>
  <si>
    <r>
      <t>Pianno finanziario/</t>
    </r>
    <r>
      <rPr>
        <sz val="10"/>
        <color indexed="12"/>
        <rFont val="Arial"/>
        <family val="2"/>
      </rPr>
      <t>Opis stroškovnega načrta</t>
    </r>
  </si>
  <si>
    <r>
      <t xml:space="preserve">Denominazione workpackage/
</t>
    </r>
    <r>
      <rPr>
        <sz val="8"/>
        <color indexed="12"/>
        <rFont val="Arial CE"/>
        <family val="0"/>
      </rPr>
      <t>Naslov delovnega sklopa</t>
    </r>
  </si>
  <si>
    <r>
      <t xml:space="preserve">Totale/
</t>
    </r>
    <r>
      <rPr>
        <sz val="8"/>
        <color indexed="12"/>
        <rFont val="Arial CE"/>
        <family val="0"/>
      </rPr>
      <t>Skupaj</t>
    </r>
  </si>
  <si>
    <r>
      <t>TOTALE/</t>
    </r>
    <r>
      <rPr>
        <sz val="8"/>
        <color indexed="12"/>
        <rFont val="Arial CE"/>
        <family val="0"/>
      </rPr>
      <t>SKUPAJ</t>
    </r>
  </si>
  <si>
    <r>
      <t xml:space="preserve">Partner progettuale/
</t>
    </r>
    <r>
      <rPr>
        <sz val="8"/>
        <color indexed="12"/>
        <rFont val="Arial CE"/>
        <family val="0"/>
      </rPr>
      <t>Projektni partner</t>
    </r>
  </si>
  <si>
    <r>
      <t xml:space="preserve">Denominazione partner/
</t>
    </r>
    <r>
      <rPr>
        <sz val="8"/>
        <color indexed="12"/>
        <rFont val="Arial CE"/>
        <family val="0"/>
      </rPr>
      <t>Naziv partnerja</t>
    </r>
  </si>
  <si>
    <r>
      <t xml:space="preserve">Totale/
</t>
    </r>
    <r>
      <rPr>
        <sz val="8"/>
        <color indexed="12"/>
        <rFont val="Arial CE"/>
        <family val="0"/>
      </rPr>
      <t xml:space="preserve">Skupaj </t>
    </r>
  </si>
  <si>
    <r>
      <t>Finanziamento        5 %/</t>
    </r>
    <r>
      <rPr>
        <sz val="8"/>
        <color indexed="12"/>
        <rFont val="Arial CE"/>
        <family val="0"/>
      </rPr>
      <t>Lastno sofinanciranje 5%</t>
    </r>
  </si>
  <si>
    <r>
      <t>Quota nazionale ITA/</t>
    </r>
    <r>
      <rPr>
        <sz val="8"/>
        <color indexed="12"/>
        <rFont val="Arial CE"/>
        <family val="0"/>
      </rPr>
      <t>Nacionalno sofinanciranje ITA</t>
    </r>
  </si>
  <si>
    <r>
      <t>Contributo FESR/</t>
    </r>
    <r>
      <rPr>
        <b/>
        <sz val="12"/>
        <color indexed="12"/>
        <rFont val="Arial CE"/>
        <family val="0"/>
      </rPr>
      <t>Prispevek ESRR</t>
    </r>
  </si>
  <si>
    <r>
      <t>Quota di finanziamento proprio SLO/</t>
    </r>
    <r>
      <rPr>
        <sz val="12"/>
        <color indexed="12"/>
        <rFont val="Arial CE"/>
        <family val="0"/>
      </rPr>
      <t xml:space="preserve">Lastno sofinanciranje SLO </t>
    </r>
  </si>
  <si>
    <r>
      <t>Quota di finanziamento pubblico nazionale ITA/</t>
    </r>
    <r>
      <rPr>
        <sz val="12"/>
        <color indexed="12"/>
        <rFont val="Arial CE"/>
        <family val="0"/>
      </rPr>
      <t>Nacionalno javno sofinanciranje na državni ravni ITA</t>
    </r>
  </si>
  <si>
    <r>
      <t>Quota di finanziamento pubblico nazionale SLO-SVLR/</t>
    </r>
    <r>
      <rPr>
        <sz val="12"/>
        <color indexed="12"/>
        <rFont val="Arial CE"/>
        <family val="0"/>
      </rPr>
      <t>Nacionalno javno sofinanciranje na državni ravni SLO-SVLR</t>
    </r>
  </si>
  <si>
    <r>
      <t>Importo del rimborso FESR/</t>
    </r>
    <r>
      <rPr>
        <b/>
        <sz val="14"/>
        <color indexed="12"/>
        <rFont val="Arial CE"/>
        <family val="0"/>
      </rPr>
      <t xml:space="preserve">Znesek zahtevka za izplačilo ESRR </t>
    </r>
  </si>
  <si>
    <r>
      <t xml:space="preserve">Le quote di finanziamento sono definite nel Contratto di Partenariato, Contratto di concessione del Finanziamento, e in caso di PP sloveno anche nel Contratto della Repubblica di Slovenia per il cofinanziamento delle politiche territoriali europee. 
</t>
    </r>
    <r>
      <rPr>
        <i/>
        <sz val="11"/>
        <color indexed="12"/>
        <rFont val="Arial CE"/>
        <family val="2"/>
      </rPr>
      <t>Deleži sofinanciranja so opredeljeni v Pogodbi o partnerstvu, Pogodbi o dotaciji sofinanciranja ter v primeru slovenskega PP tudi v Pogodbi o dodelitvi sredstev iz proračuna Republike Slovenije za sofinanciranje evropske teritorialne politike.</t>
    </r>
  </si>
  <si>
    <r>
      <t>L'importo della quota di finanziamento indicata nei contratti deve risultare uguale al 100%./</t>
    </r>
    <r>
      <rPr>
        <b/>
        <sz val="12"/>
        <color indexed="12"/>
        <rFont val="Arial CE"/>
        <family val="0"/>
      </rPr>
      <t>Vsota deležev financiranja iz pogodb mora biti enaka 100%.</t>
    </r>
  </si>
  <si>
    <r>
      <t>2. I testi inseriti nei campi bianchi sono visibili integralmente nella copia cartacea della relazione (il testo non trasborda oltre i margini)/</t>
    </r>
    <r>
      <rPr>
        <sz val="10"/>
        <color indexed="12"/>
        <rFont val="Arial CE"/>
        <family val="0"/>
      </rPr>
      <t>Vsebina tekstovnih belih polj je v natisnjenem poročilu v celoti vidna (tekst ne sega preko robov).</t>
    </r>
  </si>
  <si>
    <r>
      <t>3. Nella copia cartacea della relazione i campi verdi sono adeguatamente compilati/firmati e timbrati/</t>
    </r>
    <r>
      <rPr>
        <sz val="10"/>
        <color indexed="12"/>
        <rFont val="Arial CE"/>
        <family val="0"/>
      </rPr>
      <t>Zelena polja so na natisnjenem poročilu ustrezno izpolnjena/podpisana in žigosana.</t>
    </r>
  </si>
  <si>
    <r>
      <t>5. La versione cartacea e la versione elettronica della relazione sono identiche/</t>
    </r>
    <r>
      <rPr>
        <sz val="10"/>
        <color indexed="12"/>
        <rFont val="Arial CE"/>
        <family val="0"/>
      </rPr>
      <t>Papirna in elektronska razli</t>
    </r>
    <r>
      <rPr>
        <sz val="10"/>
        <color indexed="12"/>
        <rFont val="Arial"/>
        <family val="2"/>
      </rPr>
      <t>č</t>
    </r>
    <r>
      <rPr>
        <sz val="10"/>
        <color indexed="12"/>
        <rFont val="Arial CE"/>
        <family val="0"/>
      </rPr>
      <t>ica poročila sta identični.</t>
    </r>
  </si>
  <si>
    <r>
      <t>4. Sono allegate tutte le Certificazioni di spesa dei partner progettuali convalidate dai controllori nazionali di primo livello/</t>
    </r>
    <r>
      <rPr>
        <sz val="10"/>
        <color indexed="12"/>
        <rFont val="Arial CE"/>
        <family val="0"/>
      </rPr>
      <t xml:space="preserve">Priložene so vse Izjave o potrjenih izdatkih s strani nacionalnih prvostopenjskih kontrolorjev za vse projektne partnerje. </t>
    </r>
  </si>
  <si>
    <r>
      <t>b) Richiesta di rimborso della quota di finanziamento FESR e Richiesta di rimborso della quota di finanziamento nazionale italiano/</t>
    </r>
    <r>
      <rPr>
        <sz val="10"/>
        <color indexed="12"/>
        <rFont val="Arial CE"/>
        <family val="0"/>
      </rPr>
      <t xml:space="preserve">Zahtevek za izplačilo sofinanciranja iz ESRR in Zahtevek za izplačilo italijanskega nacionalnega sofinanciranja  </t>
    </r>
  </si>
  <si>
    <r>
      <t>Bando pubblico di riferimento/</t>
    </r>
    <r>
      <rPr>
        <sz val="11"/>
        <color indexed="12"/>
        <rFont val="Arial CE"/>
        <family val="0"/>
      </rPr>
      <t>Naziv javnega razpisa:</t>
    </r>
  </si>
  <si>
    <r>
      <t>1.1 Dati relativi al Lead Partner/</t>
    </r>
    <r>
      <rPr>
        <b/>
        <sz val="14"/>
        <color indexed="12"/>
        <rFont val="Arial CE"/>
        <family val="0"/>
      </rPr>
      <t>Podatki o vodilnemu partnerju</t>
    </r>
  </si>
  <si>
    <r>
      <t>La persona responsabile deve essere il rappresentante legale del LP del progetto./</t>
    </r>
    <r>
      <rPr>
        <i/>
        <sz val="10"/>
        <color indexed="12"/>
        <rFont val="Arial CE"/>
        <family val="0"/>
      </rPr>
      <t>Odgovorna oseba mora biti pravni zastopnik vodilnega partnerja projekta.</t>
    </r>
  </si>
  <si>
    <r>
      <t xml:space="preserve">Ente:
</t>
    </r>
    <r>
      <rPr>
        <sz val="11"/>
        <color indexed="12"/>
        <rFont val="Arial CE"/>
        <family val="0"/>
      </rPr>
      <t>Organizacija:</t>
    </r>
  </si>
  <si>
    <r>
      <t xml:space="preserve">Nome e congnome:
</t>
    </r>
    <r>
      <rPr>
        <sz val="11"/>
        <color indexed="12"/>
        <rFont val="Arial CE"/>
        <family val="0"/>
      </rPr>
      <t>Ime in priimek:</t>
    </r>
  </si>
  <si>
    <r>
      <t xml:space="preserve">Incarico:
</t>
    </r>
    <r>
      <rPr>
        <sz val="11"/>
        <color indexed="12"/>
        <rFont val="Arial CE"/>
        <family val="0"/>
      </rPr>
      <t>Funkcija:</t>
    </r>
  </si>
  <si>
    <r>
      <t xml:space="preserve">Indirizzo:
</t>
    </r>
    <r>
      <rPr>
        <sz val="11"/>
        <color indexed="12"/>
        <rFont val="Arial CE"/>
        <family val="0"/>
      </rPr>
      <t>Naslov:</t>
    </r>
  </si>
  <si>
    <r>
      <t xml:space="preserve">Telefono:
</t>
    </r>
    <r>
      <rPr>
        <sz val="11"/>
        <color indexed="12"/>
        <rFont val="Arial CE"/>
        <family val="0"/>
      </rPr>
      <t>Telefon:</t>
    </r>
  </si>
  <si>
    <r>
      <t xml:space="preserve">Fax:
</t>
    </r>
    <r>
      <rPr>
        <sz val="11"/>
        <color indexed="12"/>
        <rFont val="Arial CE"/>
        <family val="0"/>
      </rPr>
      <t>Telefaks:</t>
    </r>
  </si>
  <si>
    <r>
      <t xml:space="preserve">E-mail: 
</t>
    </r>
    <r>
      <rPr>
        <sz val="11"/>
        <color indexed="12"/>
        <rFont val="Arial CE"/>
        <family val="0"/>
      </rPr>
      <t>E-pošta:</t>
    </r>
  </si>
  <si>
    <r>
      <t xml:space="preserve">Programma per la cooperazione transfrontaliera Italia-Slovenia 2007-2013
Relazione del Lead Partner 
</t>
    </r>
    <r>
      <rPr>
        <b/>
        <sz val="20"/>
        <color indexed="12"/>
        <rFont val="Arial CE"/>
        <family val="0"/>
      </rPr>
      <t>Program čezmejnega sodelovanja Slovenija-Italija 2007-2013</t>
    </r>
    <r>
      <rPr>
        <b/>
        <sz val="20"/>
        <rFont val="Arial CE"/>
        <family val="2"/>
      </rPr>
      <t xml:space="preserve">
</t>
    </r>
    <r>
      <rPr>
        <b/>
        <sz val="20"/>
        <color indexed="12"/>
        <rFont val="Arial CE"/>
        <family val="0"/>
      </rPr>
      <t>Poročilo vodilnega partnerja</t>
    </r>
  </si>
  <si>
    <r>
      <t>Inserire nella tabella i titoli dei WP./</t>
    </r>
    <r>
      <rPr>
        <i/>
        <sz val="10"/>
        <color indexed="12"/>
        <rFont val="Arial CE"/>
        <family val="0"/>
      </rPr>
      <t>V tabelo vpišite naslove DS.</t>
    </r>
  </si>
  <si>
    <r>
      <t>Inserire nella tabella i nomi dei partner progettuali./</t>
    </r>
    <r>
      <rPr>
        <i/>
        <sz val="10"/>
        <color indexed="12"/>
        <rFont val="Arial CE"/>
        <family val="0"/>
      </rPr>
      <t>V tabelo vpi</t>
    </r>
    <r>
      <rPr>
        <sz val="10"/>
        <color indexed="12"/>
        <rFont val="Arial CE"/>
        <family val="0"/>
      </rPr>
      <t>š</t>
    </r>
    <r>
      <rPr>
        <i/>
        <sz val="10"/>
        <color indexed="12"/>
        <rFont val="Arial CE"/>
        <family val="0"/>
      </rPr>
      <t>ite projektne partnerje.</t>
    </r>
  </si>
  <si>
    <r>
      <t xml:space="preserve">Stato/
</t>
    </r>
    <r>
      <rPr>
        <sz val="10"/>
        <color indexed="12"/>
        <rFont val="Arial CE"/>
        <family val="0"/>
      </rPr>
      <t>Država:</t>
    </r>
  </si>
  <si>
    <t>PUB/PRIV</t>
  </si>
  <si>
    <r>
      <t>Pubblico/privato/</t>
    </r>
    <r>
      <rPr>
        <sz val="10"/>
        <color indexed="12"/>
        <rFont val="Arial CE"/>
        <family val="0"/>
      </rPr>
      <t>Javni/Zasebni</t>
    </r>
  </si>
  <si>
    <r>
      <t>2. Dichiarazione del Lead Partner/</t>
    </r>
    <r>
      <rPr>
        <b/>
        <sz val="18"/>
        <color indexed="12"/>
        <rFont val="Arial CE"/>
        <family val="0"/>
      </rPr>
      <t>Izjava vodilnega partnerja</t>
    </r>
  </si>
  <si>
    <r>
      <t>Compilare, stampare, firmare e timbrare la dichiarazione sottostante./</t>
    </r>
    <r>
      <rPr>
        <i/>
        <sz val="8"/>
        <color indexed="12"/>
        <rFont val="Arial CE"/>
        <family val="2"/>
      </rPr>
      <t>Izpolnite, natisnite, podpišite in žigosajte naslednjo izjavo.</t>
    </r>
  </si>
  <si>
    <r>
      <t xml:space="preserve">tutte le attività sono state realizzate in conformità al Contratto di concessione del Finanziamento stipulato tra l'Autorità di gestione del Programma per la Cooperazione transfrontaliera Italia-Slovenia 2007-2013 ed il Lead Partner, al Contratto di partenariato stipulato tra il Lead Partner e i Partner progettuali e al </t>
    </r>
    <r>
      <rPr>
        <b/>
        <sz val="10"/>
        <rFont val="Arial CE"/>
        <family val="0"/>
      </rPr>
      <t>Contratto della Repubblica di Slovenia per il cofinanziamento delle politiche territoriali europee/</t>
    </r>
    <r>
      <rPr>
        <b/>
        <sz val="10"/>
        <color indexed="12"/>
        <rFont val="Arial CE"/>
        <family val="0"/>
      </rPr>
      <t>so bile vse aktivnosti izvedene v skladu s sklenjeno Pogodbo o dotaciji sofinanciranja med Organom upravljanja Programa čezmejnega sodelovanja Slovenija-Italija 2007-2013 in vodilnim partnerjem, v skladu s sklenjeno Pogodbo o partnerstvu med vodilnim partnerjem in projektnimi partnerji ter v skladu s Pogodbo o dodelitvi sredstev iz proračuna Republike Slovenije za sofinanciranje evropske teritorialne politike,</t>
    </r>
  </si>
  <si>
    <r>
      <t xml:space="preserve">trattasi di </t>
    </r>
    <r>
      <rPr>
        <b/>
        <sz val="10"/>
        <rFont val="Arial CE"/>
        <family val="0"/>
      </rPr>
      <t>operazioni</t>
    </r>
    <r>
      <rPr>
        <b/>
        <sz val="10"/>
        <rFont val="Arial CE"/>
        <family val="2"/>
      </rPr>
      <t xml:space="preserve"> comprovate dai documenti allegati, registrate nel sistema di contabilità separata del partner progettuale in conformità agli standard contabili nazionali/</t>
    </r>
    <r>
      <rPr>
        <b/>
        <sz val="10"/>
        <color indexed="12"/>
        <rFont val="Arial CE"/>
        <family val="0"/>
      </rPr>
      <t xml:space="preserve">so poslovni dogodki, ki jih izkazujejo priloženi dokumenti, ločeno evidentirani pri projektnemu partnerju v skladu z nacionalnimi računovodskimi standardi, </t>
    </r>
  </si>
  <si>
    <r>
      <t>per le spese oggetto di finanziamento, non sono stati percepiti altri contributi di fondi pubblici comunitari o nazionali/</t>
    </r>
    <r>
      <rPr>
        <b/>
        <sz val="10"/>
        <color indexed="12"/>
        <rFont val="Arial CE"/>
        <family val="0"/>
      </rPr>
      <t>za izdatke, ki so predmet sofinanciranja, nismo prejeli drugih sredstev niti iz evropskih niti nacionalnih javnih virov,</t>
    </r>
  </si>
  <si>
    <r>
      <t>le spese sono fondate e documentate da fatture originali ovverosia da altri documenti di uguale valore comprovanti l'effettuato pagamento rilasciati al partner progettuale, ed effettivamente pagate. Le fatture ovverosia la documentazione comprovante l'effettuato pagamento devono contenere esplicitamente il riferimento al programma e al progetto (acronimo)/</t>
    </r>
    <r>
      <rPr>
        <b/>
        <sz val="10"/>
        <color indexed="12"/>
        <rFont val="Arial CE"/>
        <family val="0"/>
      </rPr>
      <t>so izdatki utemeljeni in dokumentirani z originalnimi računi oz. drugimi dokumenti enake dokazne vrednosti izdani projektnemu partnerju in so bili dejansko plačani. Računi oz. drugi dokumenti enake dokazne vrednosti morajo biti jasno dodeljeni programu in projektu (akronim),</t>
    </r>
  </si>
  <si>
    <r>
      <t xml:space="preserve">sono stati rispettati gli obblighi dei beneficiari in materia di informazione e pubblicità relativi al progetto, in conformità alle disposizioni in materia di informazione e pubblicità in ambito al Programma per la cooperazione transfrontaliera Italia-Slovenia 2007-2013 e </t>
    </r>
    <r>
      <rPr>
        <b/>
        <sz val="10"/>
        <rFont val="Arial CE"/>
        <family val="0"/>
      </rPr>
      <t>nel caso di partner progettuale sloveno anche in conformità al Contratto della Repubblica di Slovenia per il cofinanziamento delle politiche territoriali europee/</t>
    </r>
    <r>
      <rPr>
        <b/>
        <sz val="10"/>
        <color indexed="12"/>
        <rFont val="Arial CE"/>
        <family val="0"/>
      </rPr>
      <t>so bile upoštevane zahteve za informiranje in obveščanje javnosti o projektu, skladno z navodili, ki urejajo informiranje in obveščanje v okviru Programa čezmejnega sodelovanja Slovenija-Italija 2007-2013 ter v primeru slovenskega projektnega partnerja tudi v skladu s Pogodbo o dodelitvi sredstev iz proračuna Republike Slovenije za sofinanciranje evropske teritorialne politike,</t>
    </r>
  </si>
  <si>
    <r>
      <t>i documenti le cui copie sono allegate alla relazione, sono disponibili in originale presso il partner progettuale/</t>
    </r>
    <r>
      <rPr>
        <b/>
        <sz val="10"/>
        <color indexed="12"/>
        <rFont val="Arial CE"/>
        <family val="0"/>
      </rPr>
      <t>so dokumenti, katerih kopije so priložene poročilu, na voljo v originalu pri projektnemu partnerju,</t>
    </r>
  </si>
  <si>
    <r>
      <t>le spese sostenute sono conformi alle vigenti normative UE e nazionali in materia di aiuti di stato, tutela dell'ambiente e parità tra uomini e donne./</t>
    </r>
    <r>
      <rPr>
        <b/>
        <sz val="10"/>
        <color indexed="12"/>
        <rFont val="Arial CE"/>
        <family val="0"/>
      </rPr>
      <t>so nastali izdatki v skladu z veljavnimi predpisi EU in nacionalnimi predpisi na področju državnih pomoči, varstva okolja in enakosti med moškimi in ženskami.</t>
    </r>
  </si>
  <si>
    <r>
      <t xml:space="preserve">Si è consapevoli che la trasmissione di dati non veritieri rappresenta una potenziale irregolarità e/o frode, persegubile penalmente a norma di legge.
</t>
    </r>
    <r>
      <rPr>
        <b/>
        <sz val="10"/>
        <color indexed="12"/>
        <rFont val="Arial CE"/>
        <family val="0"/>
      </rPr>
      <t>Zavedamo se, da je predložitev neresničnih podatkov potencialna nepravilnost in/ali prevara, ki je lahko kazensko dejanje in bo v skladu s tem tudi preganjano.</t>
    </r>
  </si>
  <si>
    <r>
      <t xml:space="preserve">Lead partner:
</t>
    </r>
    <r>
      <rPr>
        <sz val="11"/>
        <color indexed="12"/>
        <rFont val="Arial CE"/>
        <family val="0"/>
      </rPr>
      <t>Vodilni partner:</t>
    </r>
  </si>
  <si>
    <r>
      <t>3. Relazione delle attività svolte/</t>
    </r>
    <r>
      <rPr>
        <b/>
        <sz val="18"/>
        <color indexed="12"/>
        <rFont val="Arial CE"/>
        <family val="0"/>
      </rPr>
      <t>Poročilo o izvedenih aktivnostih</t>
    </r>
  </si>
  <si>
    <r>
      <t xml:space="preserve">Inserire una sintesi concernente lo stato di attuazione dell'intero progetto.Tenere conto della struttura del progetto indicata nella Scheda progettuale (WP). Completare le indicazioni relative alle attività svolte nell'ambito dei singoli workpackages. 
</t>
    </r>
    <r>
      <rPr>
        <i/>
        <sz val="10"/>
        <color indexed="12"/>
        <rFont val="Arial CE"/>
        <family val="0"/>
      </rPr>
      <t xml:space="preserve">Strnjeno povzemite dosedanje izvajanje celotnega projekta. Upoštevajte strukturo projekta, kot je navedena v Prijavnici (DS). Navedite vse zahtevane elemente izvajanja projekta v okviru posameznih delovnih sklopov. </t>
    </r>
  </si>
  <si>
    <r>
      <t xml:space="preserve">N° WP/
</t>
    </r>
    <r>
      <rPr>
        <sz val="8"/>
        <color indexed="12"/>
        <rFont val="Arial"/>
        <family val="2"/>
      </rPr>
      <t>Š</t>
    </r>
    <r>
      <rPr>
        <sz val="8"/>
        <color indexed="12"/>
        <rFont val="Arial CE"/>
        <family val="0"/>
      </rPr>
      <t>t. DS</t>
    </r>
  </si>
  <si>
    <r>
      <t xml:space="preserve">Realizzazioni effettuate/
</t>
    </r>
    <r>
      <rPr>
        <sz val="8"/>
        <color indexed="12"/>
        <rFont val="Arial CE"/>
        <family val="0"/>
      </rPr>
      <t>Realizacija</t>
    </r>
  </si>
  <si>
    <r>
      <t xml:space="preserve">Periodo di realizzazione/
</t>
    </r>
    <r>
      <rPr>
        <sz val="8"/>
        <color indexed="12"/>
        <rFont val="Arial CE"/>
        <family val="0"/>
      </rPr>
      <t xml:space="preserve">Obdobje realizacije </t>
    </r>
  </si>
  <si>
    <r>
      <t xml:space="preserve">Localizzazione/
</t>
    </r>
    <r>
      <rPr>
        <sz val="8"/>
        <color indexed="12"/>
        <rFont val="Arial CE"/>
        <family val="0"/>
      </rPr>
      <t>Geografsko območje</t>
    </r>
  </si>
  <si>
    <r>
      <t xml:space="preserve">Target groups/
</t>
    </r>
    <r>
      <rPr>
        <sz val="8"/>
        <color indexed="12"/>
        <rFont val="Arial CE"/>
        <family val="0"/>
      </rPr>
      <t>Ciljne skupine</t>
    </r>
  </si>
  <si>
    <r>
      <t xml:space="preserve">Ruolo svolto da LP-PP e
soggetti esterni/
</t>
    </r>
    <r>
      <rPr>
        <sz val="8"/>
        <color indexed="12"/>
        <rFont val="Arial CE"/>
        <family val="0"/>
      </rPr>
      <t>Vloga vodilnega partnerja, projektnih partnerjev in zunanjih sodelavcev</t>
    </r>
  </si>
  <si>
    <r>
      <t xml:space="preserve">Eventuali osservazioni o problemi nella realizzazione/
</t>
    </r>
    <r>
      <rPr>
        <sz val="8"/>
        <color indexed="12"/>
        <rFont val="Arial CE"/>
        <family val="0"/>
      </rPr>
      <t>Dejavniki ali težave pri izvajanju aktivnosti projekta</t>
    </r>
  </si>
  <si>
    <r>
      <t xml:space="preserve">Piano delle attività nel successivo periodo di rendicontazione/
</t>
    </r>
    <r>
      <rPr>
        <sz val="8"/>
        <color indexed="12"/>
        <rFont val="Arial CE"/>
        <family val="0"/>
      </rPr>
      <t>Plan aktivnosti za prihodnje obdobje poročanja</t>
    </r>
  </si>
  <si>
    <r>
      <t xml:space="preserve">Variazioni rispetto alla Scheda progettuale/
</t>
    </r>
    <r>
      <rPr>
        <sz val="8"/>
        <color indexed="12"/>
        <rFont val="Arial CE"/>
        <family val="0"/>
      </rPr>
      <t>Spremembe v primerjavi s Prijavnico</t>
    </r>
  </si>
  <si>
    <t>LP/PP</t>
  </si>
  <si>
    <r>
      <t xml:space="preserve">Osservazioni del controllore di primo livello/
</t>
    </r>
    <r>
      <rPr>
        <sz val="8"/>
        <color indexed="12"/>
        <rFont val="Arial CE"/>
        <family val="0"/>
      </rPr>
      <t>Opombe prvostopenjskega kontrolorja</t>
    </r>
  </si>
  <si>
    <r>
      <t xml:space="preserve">Verifica della completezza e correttezza della relazione/
</t>
    </r>
    <r>
      <rPr>
        <b/>
        <sz val="18"/>
        <color indexed="12"/>
        <rFont val="Arial CE"/>
        <family val="0"/>
      </rPr>
      <t>Popolnost in pravilnost poročila</t>
    </r>
  </si>
  <si>
    <r>
      <t>Compila il LP prima della stampa del documento/</t>
    </r>
    <r>
      <rPr>
        <sz val="10"/>
        <color indexed="12"/>
        <rFont val="Arial CE"/>
        <family val="0"/>
      </rPr>
      <t>Izpolni LP preden natisne</t>
    </r>
  </si>
  <si>
    <r>
      <t>Istruzioni per il LP/</t>
    </r>
    <r>
      <rPr>
        <sz val="10"/>
        <color indexed="12"/>
        <rFont val="Arial CE"/>
        <family val="0"/>
      </rPr>
      <t>Navodila za LP</t>
    </r>
  </si>
  <si>
    <r>
      <t>Indicazione di attenzione per il LP/</t>
    </r>
    <r>
      <rPr>
        <sz val="10"/>
        <color indexed="12"/>
        <rFont val="Arial CE"/>
        <family val="0"/>
      </rPr>
      <t>Opozorila, ki opozarjajo LP</t>
    </r>
  </si>
  <si>
    <r>
      <t>Da compilare solo in riferimento al LP sloveno/</t>
    </r>
    <r>
      <rPr>
        <sz val="10"/>
        <color indexed="12"/>
        <rFont val="Arial CE"/>
        <family val="0"/>
      </rPr>
      <t>Izpolni le slovenski LP</t>
    </r>
  </si>
  <si>
    <r>
      <t>sono state rispettate le norme comunitarie e nazionali in materia di appalti pubblici, tutela della concorrenza, tutela dell'ambiente, delle pari opproturnità e degli aiuti di stato/</t>
    </r>
    <r>
      <rPr>
        <b/>
        <sz val="10"/>
        <color indexed="12"/>
        <rFont val="Arial CE"/>
        <family val="0"/>
      </rPr>
      <t>so bili spoštovani evropski in nacionalni predpisi s področja javnih naročil, varstva konkurence, varovanja okolja, enakih možnosti in državnih pomoči,</t>
    </r>
  </si>
  <si>
    <r>
      <t xml:space="preserve">Incarico del rappresentante legale:
</t>
    </r>
    <r>
      <rPr>
        <sz val="11"/>
        <color indexed="12"/>
        <rFont val="Arial CE"/>
        <family val="0"/>
      </rPr>
      <t>Funkcija odgovorne osebe:</t>
    </r>
  </si>
  <si>
    <r>
      <t xml:space="preserve">Spese di progetto come da contratto/
</t>
    </r>
    <r>
      <rPr>
        <sz val="8"/>
        <color indexed="12"/>
        <rFont val="Arial CE"/>
        <family val="0"/>
      </rPr>
      <t>Načrtovani izdatki projekta po pogodb</t>
    </r>
    <r>
      <rPr>
        <sz val="8"/>
        <rFont val="Arial CE"/>
        <family val="2"/>
      </rPr>
      <t>i</t>
    </r>
  </si>
  <si>
    <r>
      <t>Quota di finanziamento nazionale/</t>
    </r>
    <r>
      <rPr>
        <sz val="12"/>
        <color indexed="12"/>
        <rFont val="Arial CE"/>
        <family val="0"/>
      </rPr>
      <t>Sofinanciranje na državni ravni</t>
    </r>
  </si>
  <si>
    <r>
      <t xml:space="preserve">Richiesta di rimborso della quota di finanziamento FESR/ 
</t>
    </r>
    <r>
      <rPr>
        <b/>
        <sz val="14"/>
        <color indexed="12"/>
        <rFont val="Arial CE"/>
        <family val="2"/>
      </rPr>
      <t xml:space="preserve">Zahtevek za izplačilo sofinanciranja iz ESRR </t>
    </r>
  </si>
  <si>
    <r>
      <t>1.3. Dati relativi al project manager/</t>
    </r>
    <r>
      <rPr>
        <b/>
        <sz val="14"/>
        <color indexed="12"/>
        <rFont val="Arial CE"/>
        <family val="0"/>
      </rPr>
      <t xml:space="preserve">Podatki o vodji projekta </t>
    </r>
  </si>
  <si>
    <r>
      <t>1.2 Dati relativi alla persona responsabile delegata alla sottoscrizione della richiesta di rimborso e della dichiarazione/</t>
    </r>
    <r>
      <rPr>
        <b/>
        <sz val="14"/>
        <color indexed="12"/>
        <rFont val="Arial CE"/>
        <family val="0"/>
      </rPr>
      <t xml:space="preserve">Podatki o odgovorni osebi pooblaščeni za podpis zahtevka za izplačilo in izjave </t>
    </r>
  </si>
  <si>
    <r>
      <t>Denominazione banca/</t>
    </r>
    <r>
      <rPr>
        <sz val="11"/>
        <color indexed="12"/>
        <rFont val="Arial CE"/>
        <family val="0"/>
      </rPr>
      <t>Naziv banke:</t>
    </r>
  </si>
  <si>
    <r>
      <t>1.5 Partenariato del progetto/</t>
    </r>
    <r>
      <rPr>
        <b/>
        <sz val="14"/>
        <color indexed="12"/>
        <rFont val="Arial CE"/>
        <family val="0"/>
      </rPr>
      <t>Partnerstvo pri projektu</t>
    </r>
  </si>
  <si>
    <r>
      <t xml:space="preserve">Natura giuridica/
</t>
    </r>
    <r>
      <rPr>
        <sz val="10"/>
        <color indexed="12"/>
        <rFont val="Arial CE"/>
        <family val="0"/>
      </rPr>
      <t>Pravni status</t>
    </r>
  </si>
  <si>
    <r>
      <t xml:space="preserve">Con la sottoscrizione della seguente dichiarazione si attesta che i dati e documenti relativi alla presente relazione inclusi gli allegati forniscono una descrizione esatta dell'attuazione e dello stato attuale del progetto.
</t>
    </r>
    <r>
      <rPr>
        <b/>
        <sz val="11"/>
        <color indexed="12"/>
        <rFont val="Arial CE"/>
        <family val="0"/>
      </rPr>
      <t>S podpisom izjave potrjujemo, da podatki in dokumenti v tem poročilu ter vseh njegovih prilogah dajejo natančen opis izvajanja in trenutnega stanja projekta.</t>
    </r>
  </si>
  <si>
    <r>
      <t xml:space="preserve">Incarico:
</t>
    </r>
    <r>
      <rPr>
        <sz val="11"/>
        <color indexed="12"/>
        <rFont val="Arial CE"/>
        <family val="0"/>
      </rPr>
      <t>Funkcija:</t>
    </r>
  </si>
  <si>
    <r>
      <t xml:space="preserve">Spese approvate dal FLC e sostenute fino all'inizio del periodo della seguente relazione/
</t>
    </r>
    <r>
      <rPr>
        <sz val="8"/>
        <color indexed="12"/>
        <rFont val="Arial CE"/>
        <family val="0"/>
      </rPr>
      <t>Potrjeni izdatki s strani FLC, nastali do začetka obdobja poročanja</t>
    </r>
  </si>
  <si>
    <r>
      <t>Quota nazionale SLO/</t>
    </r>
    <r>
      <rPr>
        <sz val="8"/>
        <color indexed="12"/>
        <rFont val="Arial CE"/>
        <family val="0"/>
      </rPr>
      <t>Nacionalno sofinanciranje SLO</t>
    </r>
  </si>
  <si>
    <r>
      <t xml:space="preserve">Lead Partner:
</t>
    </r>
    <r>
      <rPr>
        <sz val="10"/>
        <color indexed="12"/>
        <rFont val="Arial CE"/>
        <family val="0"/>
      </rPr>
      <t>V</t>
    </r>
    <r>
      <rPr>
        <sz val="10"/>
        <color indexed="12"/>
        <rFont val="Arial"/>
        <family val="2"/>
      </rPr>
      <t>odilni partner:</t>
    </r>
  </si>
  <si>
    <r>
      <t>6. Riepilogo finale/</t>
    </r>
    <r>
      <rPr>
        <sz val="10"/>
        <color indexed="12"/>
        <rFont val="Arial CE"/>
        <family val="0"/>
      </rPr>
      <t>Skupni povzetek</t>
    </r>
    <r>
      <rPr>
        <sz val="10"/>
        <rFont val="Arial CE"/>
        <family val="0"/>
      </rPr>
      <t xml:space="preserve">  </t>
    </r>
  </si>
  <si>
    <r>
      <t>7. Elenco delle certificazioni/</t>
    </r>
    <r>
      <rPr>
        <sz val="10"/>
        <color indexed="12"/>
        <rFont val="Arial CE"/>
        <family val="0"/>
      </rPr>
      <t>Seznam dokazil</t>
    </r>
  </si>
  <si>
    <r>
      <t>Natura giuridica/</t>
    </r>
    <r>
      <rPr>
        <sz val="11"/>
        <color indexed="12"/>
        <rFont val="Arial CE"/>
        <family val="0"/>
      </rPr>
      <t>Pravni status:</t>
    </r>
  </si>
  <si>
    <r>
      <t>Codice fiscale/</t>
    </r>
    <r>
      <rPr>
        <sz val="11"/>
        <color indexed="12"/>
        <rFont val="Arial CE"/>
        <family val="0"/>
      </rPr>
      <t>Davčna številka:</t>
    </r>
  </si>
  <si>
    <r>
      <t>Conto corrente/</t>
    </r>
    <r>
      <rPr>
        <sz val="11"/>
        <color indexed="12"/>
        <rFont val="Arial CE"/>
        <family val="0"/>
      </rPr>
      <t>Transakcijski račun:</t>
    </r>
  </si>
  <si>
    <r>
      <t>Indirizzo della banca/</t>
    </r>
    <r>
      <rPr>
        <sz val="11"/>
        <color indexed="12"/>
        <rFont val="Arial CE"/>
        <family val="0"/>
      </rPr>
      <t>Naslov banke:</t>
    </r>
  </si>
  <si>
    <r>
      <t xml:space="preserve">Nome e cognome:
</t>
    </r>
    <r>
      <rPr>
        <sz val="11"/>
        <color indexed="12"/>
        <rFont val="Arial CE"/>
        <family val="0"/>
      </rPr>
      <t>Ime in priimek:</t>
    </r>
  </si>
  <si>
    <r>
      <t xml:space="preserve">Telefono:
</t>
    </r>
    <r>
      <rPr>
        <sz val="11"/>
        <color indexed="12"/>
        <rFont val="Arial CE"/>
        <family val="0"/>
      </rPr>
      <t>Telefon:</t>
    </r>
  </si>
  <si>
    <r>
      <t xml:space="preserve">Fax:
</t>
    </r>
    <r>
      <rPr>
        <sz val="11"/>
        <color indexed="12"/>
        <rFont val="Arial CE"/>
        <family val="0"/>
      </rPr>
      <t>Telefaks:</t>
    </r>
  </si>
  <si>
    <r>
      <t xml:space="preserve">E-mail:
</t>
    </r>
    <r>
      <rPr>
        <sz val="11"/>
        <color indexed="12"/>
        <rFont val="Arial CE"/>
        <family val="0"/>
      </rPr>
      <t>E-pošta:</t>
    </r>
  </si>
  <si>
    <t>Tip dokazila</t>
  </si>
  <si>
    <t>Način plačila</t>
  </si>
  <si>
    <r>
      <t xml:space="preserve">Nome e cognome del rappresentante legale:
</t>
    </r>
    <r>
      <rPr>
        <sz val="11"/>
        <color indexed="12"/>
        <rFont val="Arial CE"/>
        <family val="0"/>
      </rPr>
      <t>Ime in priimek odgovorne osebe:</t>
    </r>
  </si>
  <si>
    <r>
      <t xml:space="preserve">Luogo e data:
</t>
    </r>
    <r>
      <rPr>
        <sz val="11"/>
        <color indexed="12"/>
        <rFont val="Arial CE"/>
        <family val="0"/>
      </rPr>
      <t>Kraj in datum:</t>
    </r>
  </si>
  <si>
    <r>
      <t>Si dichiara inoltre che/</t>
    </r>
    <r>
      <rPr>
        <b/>
        <sz val="11"/>
        <color indexed="12"/>
        <rFont val="Arial CE"/>
        <family val="0"/>
      </rPr>
      <t>Nadalje izjavljamo, da:</t>
    </r>
  </si>
  <si>
    <t>BL2 Personale esterno - Zunanji sodelavci</t>
  </si>
  <si>
    <t>BL3 Riunioni - Srečanja</t>
  </si>
  <si>
    <t>BL4 Attrezzature - Oprema</t>
  </si>
  <si>
    <t>BL5 Investimenti infrastrutturali - Izdatki za gradbena dela, nakup zemljišč in nepremičnin</t>
  </si>
  <si>
    <t>BL6 Informazione e pubblicità - Informiranje in obveščanje</t>
  </si>
  <si>
    <t>BL7 Costi preparatori - Pripravljalni izdatki</t>
  </si>
  <si>
    <t>BL8 Costi di amministrazione e altri costi - Administrativni izdatki in ostali izdatki</t>
  </si>
  <si>
    <t>PBB O PBB EQSLO</t>
  </si>
  <si>
    <t>ITA</t>
  </si>
  <si>
    <t>PUB</t>
  </si>
  <si>
    <t xml:space="preserve">PP1 </t>
  </si>
  <si>
    <t>SLO</t>
  </si>
  <si>
    <t>PRIV</t>
  </si>
  <si>
    <t>TOT</t>
  </si>
  <si>
    <r>
      <t>1.4 Struttura dei contenuti del progetto/</t>
    </r>
    <r>
      <rPr>
        <b/>
        <sz val="14"/>
        <color indexed="12"/>
        <rFont val="Arial CE"/>
        <family val="0"/>
      </rPr>
      <t>Vsebinska struktura projekta</t>
    </r>
  </si>
  <si>
    <r>
      <t>BL1  - Personale interno/</t>
    </r>
    <r>
      <rPr>
        <sz val="8"/>
        <color indexed="12"/>
        <rFont val="Trebuchet MS"/>
        <family val="2"/>
      </rPr>
      <t>Zaposleni</t>
    </r>
  </si>
  <si>
    <r>
      <t>BL2 - Personale esterno/</t>
    </r>
    <r>
      <rPr>
        <sz val="8"/>
        <color indexed="12"/>
        <rFont val="Trebuchet MS"/>
        <family val="2"/>
      </rPr>
      <t>Zunanji sodelavci</t>
    </r>
  </si>
  <si>
    <r>
      <t>BL3 - Riunioni/</t>
    </r>
    <r>
      <rPr>
        <sz val="8"/>
        <color indexed="12"/>
        <rFont val="Trebuchet MS"/>
        <family val="2"/>
      </rPr>
      <t>Srečanja</t>
    </r>
  </si>
  <si>
    <t>3B</t>
  </si>
  <si>
    <t>3C</t>
  </si>
  <si>
    <t>3A</t>
  </si>
  <si>
    <r>
      <t>Totale dei costi ammissibili/</t>
    </r>
    <r>
      <rPr>
        <sz val="8"/>
        <color indexed="12"/>
        <rFont val="Trebuchet MS"/>
        <family val="2"/>
      </rPr>
      <t>Skupaj upravičeni izdatki</t>
    </r>
  </si>
  <si>
    <r>
      <t>Entrate/</t>
    </r>
    <r>
      <rPr>
        <sz val="8"/>
        <color indexed="12"/>
        <rFont val="Trebuchet MS"/>
        <family val="2"/>
      </rPr>
      <t>Prihodki projekta</t>
    </r>
  </si>
  <si>
    <r>
      <t xml:space="preserve">Numero progressivo/
</t>
    </r>
    <r>
      <rPr>
        <sz val="8"/>
        <color indexed="12"/>
        <rFont val="Arial CE"/>
        <family val="0"/>
      </rPr>
      <t>Zaporedna številka</t>
    </r>
  </si>
  <si>
    <r>
      <t xml:space="preserve">WP (fase)/
</t>
    </r>
    <r>
      <rPr>
        <sz val="8"/>
        <color indexed="12"/>
        <rFont val="Arial CE"/>
        <family val="0"/>
      </rPr>
      <t>Delovni sklop (faza)</t>
    </r>
  </si>
  <si>
    <r>
      <t xml:space="preserve">Descrizione della spesa/
</t>
    </r>
    <r>
      <rPr>
        <sz val="8"/>
        <color indexed="12"/>
        <rFont val="Arial CE"/>
        <family val="0"/>
      </rPr>
      <t>Opis izdatka</t>
    </r>
  </si>
  <si>
    <r>
      <t xml:space="preserve">Categoria di spesa/
</t>
    </r>
    <r>
      <rPr>
        <sz val="8"/>
        <color indexed="12"/>
        <rFont val="Arial CE"/>
        <family val="0"/>
      </rPr>
      <t>Kategorija izdatka</t>
    </r>
  </si>
  <si>
    <r>
      <t xml:space="preserve">Tipo di certificazione/
</t>
    </r>
    <r>
      <rPr>
        <sz val="8"/>
        <color indexed="12"/>
        <rFont val="Arial CE"/>
        <family val="0"/>
      </rPr>
      <t>Vrsta dokazila</t>
    </r>
  </si>
  <si>
    <r>
      <t xml:space="preserve">Numero documento di spesa/
</t>
    </r>
    <r>
      <rPr>
        <sz val="8"/>
        <color indexed="12"/>
        <rFont val="Arial CE"/>
        <family val="0"/>
      </rPr>
      <t>Številka dokazila</t>
    </r>
  </si>
  <si>
    <r>
      <t xml:space="preserve">Capitolo di spesa/
</t>
    </r>
    <r>
      <rPr>
        <sz val="8"/>
        <color indexed="12"/>
        <rFont val="Arial CE"/>
        <family val="0"/>
      </rPr>
      <t>Konto knjiženja</t>
    </r>
  </si>
  <si>
    <r>
      <t xml:space="preserve">Sogetto emitente il doc. di spesa/
</t>
    </r>
    <r>
      <rPr>
        <sz val="8"/>
        <color indexed="12"/>
        <rFont val="Arial CE"/>
        <family val="0"/>
      </rPr>
      <t>Izdajatelj dokazila</t>
    </r>
  </si>
  <si>
    <r>
      <t xml:space="preserve">Data documento di spesa/
</t>
    </r>
    <r>
      <rPr>
        <sz val="8"/>
        <color indexed="12"/>
        <rFont val="Arial CE"/>
        <family val="0"/>
      </rPr>
      <t>Datum dokazila</t>
    </r>
  </si>
  <si>
    <r>
      <t xml:space="preserve">Data del pagamento/ 
</t>
    </r>
    <r>
      <rPr>
        <sz val="8"/>
        <color indexed="12"/>
        <rFont val="Arial CE"/>
        <family val="0"/>
      </rPr>
      <t>Datum plačila</t>
    </r>
  </si>
  <si>
    <r>
      <t xml:space="preserve">Tipologia di pagamento/
</t>
    </r>
    <r>
      <rPr>
        <sz val="8"/>
        <color indexed="12"/>
        <rFont val="Arial CE"/>
        <family val="0"/>
      </rPr>
      <t>Način plačila</t>
    </r>
  </si>
  <si>
    <r>
      <t xml:space="preserve">Importo pagato/
</t>
    </r>
    <r>
      <rPr>
        <sz val="8"/>
        <color indexed="12"/>
        <rFont val="Arial CE"/>
        <family val="0"/>
      </rPr>
      <t>Plačan znesek</t>
    </r>
  </si>
  <si>
    <r>
      <t xml:space="preserve">Importo richiesto IVA esclusa/
</t>
    </r>
    <r>
      <rPr>
        <sz val="8"/>
        <color indexed="12"/>
        <rFont val="Arial CE"/>
        <family val="0"/>
      </rPr>
      <t xml:space="preserve">Zahtevani znesek brez DDV </t>
    </r>
  </si>
  <si>
    <r>
      <t xml:space="preserve">IVA/
</t>
    </r>
    <r>
      <rPr>
        <sz val="8"/>
        <color indexed="12"/>
        <rFont val="Arial CE"/>
        <family val="0"/>
      </rPr>
      <t>DDV</t>
    </r>
  </si>
  <si>
    <r>
      <t xml:space="preserve">IVA ammissibile/
</t>
    </r>
    <r>
      <rPr>
        <sz val="8"/>
        <color indexed="12"/>
        <rFont val="Arial CE"/>
        <family val="0"/>
      </rPr>
      <t>Upravičeni DDV</t>
    </r>
  </si>
  <si>
    <r>
      <t xml:space="preserve">Importo totale richiesto/
</t>
    </r>
    <r>
      <rPr>
        <sz val="8"/>
        <color indexed="12"/>
        <rFont val="Arial CE"/>
        <family val="0"/>
      </rPr>
      <t>Celotni zahtevani znesek</t>
    </r>
  </si>
  <si>
    <r>
      <t xml:space="preserve">Importo Convalidato/
</t>
    </r>
    <r>
      <rPr>
        <sz val="8"/>
        <color indexed="12"/>
        <rFont val="Arial CE"/>
        <family val="0"/>
      </rPr>
      <t>Celotni upravičeni znesek</t>
    </r>
  </si>
  <si>
    <r>
      <t xml:space="preserve">Importo non Convalidato/
</t>
    </r>
    <r>
      <rPr>
        <sz val="8"/>
        <color indexed="12"/>
        <rFont val="Arial CE"/>
        <family val="0"/>
      </rPr>
      <t>Neupravičeni znesek</t>
    </r>
  </si>
  <si>
    <r>
      <t xml:space="preserve">Codice fiscale:
</t>
    </r>
    <r>
      <rPr>
        <sz val="10"/>
        <color indexed="12"/>
        <rFont val="Arial CE"/>
        <family val="0"/>
      </rPr>
      <t>Davčna številka:</t>
    </r>
  </si>
  <si>
    <r>
      <t xml:space="preserve">Conto corrente:
</t>
    </r>
    <r>
      <rPr>
        <sz val="10"/>
        <color indexed="12"/>
        <rFont val="Arial CE"/>
        <family val="0"/>
      </rPr>
      <t>Transakcijski račun:</t>
    </r>
  </si>
  <si>
    <r>
      <t xml:space="preserve">Denominazione banca:
</t>
    </r>
    <r>
      <rPr>
        <sz val="10"/>
        <color indexed="12"/>
        <rFont val="Arial CE"/>
        <family val="0"/>
      </rPr>
      <t>Naziv banke:</t>
    </r>
  </si>
  <si>
    <r>
      <t xml:space="preserve">Bando pubblico:
</t>
    </r>
    <r>
      <rPr>
        <sz val="10"/>
        <color indexed="12"/>
        <rFont val="Arial CE"/>
        <family val="0"/>
      </rPr>
      <t>Javni razpis:</t>
    </r>
  </si>
  <si>
    <r>
      <t xml:space="preserve">Acronimo del progetto:
</t>
    </r>
    <r>
      <rPr>
        <sz val="10"/>
        <color indexed="12"/>
        <rFont val="Arial CE"/>
        <family val="0"/>
      </rPr>
      <t>Akronim projekta:</t>
    </r>
  </si>
  <si>
    <r>
      <t xml:space="preserve">Numero della relazione:
</t>
    </r>
    <r>
      <rPr>
        <sz val="10"/>
        <color indexed="12"/>
        <rFont val="Arial CE"/>
        <family val="0"/>
      </rPr>
      <t>Številka poročila:</t>
    </r>
  </si>
  <si>
    <r>
      <t xml:space="preserve">Periodo di riferimento:
</t>
    </r>
    <r>
      <rPr>
        <sz val="10"/>
        <color indexed="12"/>
        <rFont val="Arial CE"/>
        <family val="0"/>
      </rPr>
      <t>Obdobje poročila:</t>
    </r>
  </si>
  <si>
    <r>
      <t xml:space="preserve">Luogo e data:
</t>
    </r>
    <r>
      <rPr>
        <sz val="10"/>
        <color indexed="12"/>
        <rFont val="Arial CE"/>
        <family val="0"/>
      </rPr>
      <t>Kraj in datum:</t>
    </r>
  </si>
  <si>
    <r>
      <t xml:space="preserve">Rappresentante legale:
</t>
    </r>
    <r>
      <rPr>
        <sz val="10"/>
        <color indexed="12"/>
        <rFont val="Arial CE"/>
        <family val="0"/>
      </rPr>
      <t>Odgovorna oseba:</t>
    </r>
  </si>
  <si>
    <r>
      <t xml:space="preserve">Completezza della relazione e dei relativi allegati
</t>
    </r>
    <r>
      <rPr>
        <b/>
        <sz val="12"/>
        <color indexed="12"/>
        <rFont val="Arial CE"/>
        <family val="0"/>
      </rPr>
      <t>Popolnost poročila in prilog</t>
    </r>
  </si>
  <si>
    <t xml:space="preserve">
</t>
  </si>
  <si>
    <r>
      <t>1. Copertina/</t>
    </r>
    <r>
      <rPr>
        <sz val="10"/>
        <color indexed="12"/>
        <rFont val="Arial CE"/>
        <family val="0"/>
      </rPr>
      <t>Naslovnica</t>
    </r>
  </si>
  <si>
    <r>
      <t>2. Dichiarazione/</t>
    </r>
    <r>
      <rPr>
        <sz val="10"/>
        <color indexed="12"/>
        <rFont val="Arial CE"/>
        <family val="0"/>
      </rPr>
      <t>Izjava</t>
    </r>
  </si>
  <si>
    <r>
      <t>4. Spese/</t>
    </r>
    <r>
      <rPr>
        <sz val="10"/>
        <color indexed="12"/>
        <rFont val="Arial CE"/>
        <family val="0"/>
      </rPr>
      <t>Izdatki</t>
    </r>
  </si>
  <si>
    <r>
      <t>5. Finanziamento/</t>
    </r>
    <r>
      <rPr>
        <sz val="10"/>
        <color indexed="12"/>
        <rFont val="Arial CE"/>
        <family val="0"/>
      </rPr>
      <t>Financiranje</t>
    </r>
  </si>
  <si>
    <r>
      <t>Completezza e correttezza/</t>
    </r>
    <r>
      <rPr>
        <sz val="10"/>
        <color indexed="12"/>
        <rFont val="Arial CE"/>
        <family val="0"/>
      </rPr>
      <t>Popolnost in pravilnost</t>
    </r>
  </si>
  <si>
    <r>
      <t xml:space="preserve">Correttezza della relazione
</t>
    </r>
    <r>
      <rPr>
        <b/>
        <sz val="12"/>
        <color indexed="12"/>
        <rFont val="Arial CE"/>
        <family val="0"/>
      </rPr>
      <t>Pravilnost poročila</t>
    </r>
  </si>
  <si>
    <r>
      <t>a) Dichiarazione/</t>
    </r>
    <r>
      <rPr>
        <sz val="10"/>
        <color indexed="12"/>
        <rFont val="Arial CE"/>
        <family val="0"/>
      </rPr>
      <t>Izjava</t>
    </r>
  </si>
  <si>
    <r>
      <t>1. Dati sul progetto/</t>
    </r>
    <r>
      <rPr>
        <b/>
        <sz val="18"/>
        <color indexed="12"/>
        <rFont val="Arial CE"/>
        <family val="0"/>
      </rPr>
      <t>Podatki o projektu</t>
    </r>
  </si>
  <si>
    <r>
      <t>Acronimo del progetto/</t>
    </r>
    <r>
      <rPr>
        <sz val="11"/>
        <color indexed="12"/>
        <rFont val="Arial CE"/>
        <family val="0"/>
      </rPr>
      <t>Akronim projekta:</t>
    </r>
  </si>
  <si>
    <r>
      <t>Lead partner del progetto/</t>
    </r>
    <r>
      <rPr>
        <sz val="11"/>
        <color indexed="12"/>
        <rFont val="Arial CE"/>
        <family val="0"/>
      </rPr>
      <t>Vodilni partner projekta</t>
    </r>
    <r>
      <rPr>
        <sz val="11"/>
        <rFont val="Arial CE"/>
        <family val="0"/>
      </rPr>
      <t>:</t>
    </r>
  </si>
  <si>
    <r>
      <t>Asse prioritario/</t>
    </r>
    <r>
      <rPr>
        <sz val="11"/>
        <color indexed="12"/>
        <rFont val="Arial CE"/>
        <family val="0"/>
      </rPr>
      <t>Prednostna naloga:</t>
    </r>
  </si>
  <si>
    <r>
      <t>Durata del progetto - da/</t>
    </r>
    <r>
      <rPr>
        <sz val="11"/>
        <color indexed="12"/>
        <rFont val="Arial CE"/>
        <family val="0"/>
      </rPr>
      <t>Trajanje projekta od:</t>
    </r>
  </si>
  <si>
    <r>
      <t>Contratto di partenariato/</t>
    </r>
    <r>
      <rPr>
        <sz val="11"/>
        <color indexed="12"/>
        <rFont val="Arial CE"/>
        <family val="0"/>
      </rPr>
      <t>Pogodba o partnerstvu:</t>
    </r>
  </si>
  <si>
    <r>
      <t>Denominazione/</t>
    </r>
    <r>
      <rPr>
        <sz val="11"/>
        <color indexed="12"/>
        <rFont val="Arial CE"/>
        <family val="0"/>
      </rPr>
      <t>Naziv:</t>
    </r>
  </si>
  <si>
    <r>
      <t>Indirizzo/</t>
    </r>
    <r>
      <rPr>
        <sz val="11"/>
        <color indexed="12"/>
        <rFont val="Arial CE"/>
        <family val="0"/>
      </rPr>
      <t>Naslov:</t>
    </r>
  </si>
  <si>
    <t>LP</t>
  </si>
  <si>
    <t>PP1</t>
  </si>
  <si>
    <t>PP2</t>
  </si>
  <si>
    <t>PP3</t>
  </si>
  <si>
    <t>PP4</t>
  </si>
  <si>
    <t>PP5</t>
  </si>
  <si>
    <t>PP6</t>
  </si>
  <si>
    <t>PP7</t>
  </si>
  <si>
    <t>PP8</t>
  </si>
  <si>
    <t>PP9</t>
  </si>
  <si>
    <t>PP10</t>
  </si>
  <si>
    <t>PP11</t>
  </si>
  <si>
    <t>PP12</t>
  </si>
  <si>
    <t>PP13</t>
  </si>
  <si>
    <t>PP14</t>
  </si>
  <si>
    <t>PP15</t>
  </si>
  <si>
    <t>PP16</t>
  </si>
  <si>
    <t>PP17</t>
  </si>
  <si>
    <t>PP18</t>
  </si>
  <si>
    <t>PP19</t>
  </si>
  <si>
    <t>PP20</t>
  </si>
  <si>
    <t>PP21</t>
  </si>
  <si>
    <t>PP22</t>
  </si>
  <si>
    <t>PP23</t>
  </si>
  <si>
    <t>PP24</t>
  </si>
  <si>
    <t>PP25</t>
  </si>
  <si>
    <t>PP26</t>
  </si>
  <si>
    <t>PP27</t>
  </si>
  <si>
    <t>PP28</t>
  </si>
  <si>
    <t>PP29</t>
  </si>
  <si>
    <t>PP30</t>
  </si>
  <si>
    <t>WP1</t>
  </si>
  <si>
    <t>WP2</t>
  </si>
  <si>
    <t>WP3</t>
  </si>
  <si>
    <t>WP4</t>
  </si>
  <si>
    <t>WP5</t>
  </si>
  <si>
    <t>WP6</t>
  </si>
  <si>
    <t>WP7</t>
  </si>
  <si>
    <t>WP8</t>
  </si>
  <si>
    <t>WP9</t>
  </si>
  <si>
    <t>WP10</t>
  </si>
  <si>
    <t>Funzione/Ruolo del rappresentante legale:
Funkcija odgovorne osebe:</t>
  </si>
  <si>
    <t>7. Modifiche nell'attuazione del progetto
7. Spremembe pri izvajanju projekta</t>
  </si>
  <si>
    <t>Compilare unicamente nel caso di modifiche approvate. In caso contrario non è necessario compilare e allegare alla relazione questa parte.
Izpolnite samo v primeru odobrenih sprememb pri izvajanju projekta. V nasprotnem primeru ni potrebno izpolnjevati in prilagati k poročilu.</t>
  </si>
  <si>
    <t>7.1 Variazioni nella tempistica
7.1 Odstopanje od časovne dinamike</t>
  </si>
  <si>
    <t>7.2 Variazioni del piano finanziario
7.2 Odstopanje od stroškovnega načrta</t>
  </si>
  <si>
    <t>Nel caso in cui nell'attuazione del progetto siano maturati dei ritardi, indicare la natura dei ritardi e le cause (ad. es. difficoltà sorte tra i partner progettuali), indicare le conseguenze di tali ritardi (ad es. una più lenta dinamica di effettuazione delle spese, la necessità di prorogare il periodo di attuazione del progetto ...).
V primeru, da pri izvajanju projekta prihaja do zamud, navedite za kakšne zamude gre, kaj je razlog za njihov nastanek (npr. težave med projektnimi partnerji), kakšne posledice prinašajo (npr. počasnejša dinamika porabe sredstev, potreba po podaljšanju obdobja izvajanja projekta...).</t>
  </si>
  <si>
    <t>7.3 Modifiche nell'attuazione del progetto
7.3 Spremembe pri izvajanju projekta</t>
  </si>
  <si>
    <t>Nel caso in cui, nell'effettuazione delle spese siano soppraggiunte delle variazioni/divergenze rispetto al piano finanziario approvato, indicare tali variazioni e i motivi. Qualora si siano verificate delle variazioni nell'imputazione dei costi alle singole categorie di spesa (nelle XX  componenti, partner, ...) inoltrare la documentazione comprovante l'autorizzazione/approvazione da parte degli organi competenti (LP, JTS, AG, ...).
V primeru, da pri porabi sredstev prihaja do odstopanj od sprejetega stroškovnega načrta, navedite za kakšna odstopanja gre in kje so razlogi zanje. V kolikor je prišlo do posameznih prerazporeditev (znotraj proračunskih postavk, komponent, partnerjev,...), posredujte ustrezno dokumentacijo, iz katere bo razvidno, da so bile prerazporeditve odobrene/potrjene s strani ustreznih organov (vodilni partner, JTS, organ opravljanja,...).</t>
  </si>
  <si>
    <t>Qualora, in ambito al progetto si siano verificate delle modifiche relative alla durata del progetto o al piano finanziario, compilare adeguatamente la tabella sottostante e inoltrare la documentazione corrispondente.
V kolikor je v okviru projekta prišlo do sprememb v trajanju projekta oziroma do sprememb v stroškovnem načrtu, ustrezno izpolnite spodnjo tabelo in posredujte ustrezno dokumentacijo.</t>
  </si>
  <si>
    <t>A) A causa dei motivi indicati nel punto 7.1 si sono verificate le seguenti modifiche:
A) Zaradi razlogov, navedenih v točki 7.1, je prišlo do spremembe:</t>
  </si>
  <si>
    <t>1) PERIODO DI ATTUAZIONE DEL PROGETTO
1) OBDOBJA IZVAJANJA PROJEKTA</t>
  </si>
  <si>
    <t>Inizio del progetto
Začetek projekta</t>
  </si>
  <si>
    <t>Conclusione del progetto
Zaključek projekta</t>
  </si>
  <si>
    <t>Dati indicati nel contratto
Podatki iz pogodbe</t>
  </si>
  <si>
    <t>B) A causa dei motivi indicati nel punto 7.2, si sono verificate le seguenti modifiche nella struttura delle spese:
B) Zaradi razlogov, navedenih v točki 7.2, je prišlo do naslednje spremembe v strukturi stroškov:</t>
  </si>
  <si>
    <t>Dati indicati nella Scheda progettuale
Podatki iz prijavnice</t>
  </si>
  <si>
    <t>% modifica
% spremembe</t>
  </si>
  <si>
    <t>Modifica
Sprememba</t>
  </si>
  <si>
    <t>Firma del rappresentante legale del partner:
Podpis odgovorne osebe pri partnerju:</t>
  </si>
  <si>
    <t>Timbro del partner:
Žig partnerja:</t>
  </si>
  <si>
    <t>Ente - partner sloveno:
Organizacija - slovenski partner:</t>
  </si>
  <si>
    <t>Nome e cognome del rappresentante legale:
Ime in priimek odgovorne osebe:</t>
  </si>
  <si>
    <t>Luogo e data:
Kraj in datum:</t>
  </si>
  <si>
    <t>Costi di personale
Stroški osebja</t>
  </si>
  <si>
    <t>Spese viaggio e alloggio
Potni stroški in nastanitve</t>
  </si>
  <si>
    <t xml:space="preserve">Attrezzatura
Oprema </t>
  </si>
  <si>
    <t>Servizi esterni - costi del partner
Zunanje storitve-str. partnerja</t>
  </si>
  <si>
    <t>Servizi esterni - costi condivisi
Zunanje storitve-shared costs</t>
  </si>
  <si>
    <t>Totale costi ammissibili
Skupaj upravičeni izdatki</t>
  </si>
  <si>
    <t>Entrate
Prihodki projekta</t>
  </si>
  <si>
    <t>Base/importo per rimborso
Osnova za povračilo</t>
  </si>
  <si>
    <t>Costi di amministrazione
Administrativni izdatki</t>
  </si>
  <si>
    <t>Servizi esterni
Zunanje storitve</t>
  </si>
  <si>
    <t>LEGENDA</t>
  </si>
  <si>
    <t>-</t>
  </si>
  <si>
    <t>DS6-</t>
  </si>
  <si>
    <t>DS7-</t>
  </si>
  <si>
    <t>5.1.</t>
  </si>
  <si>
    <t>6.</t>
  </si>
  <si>
    <t>7.</t>
  </si>
  <si>
    <t>8.</t>
  </si>
  <si>
    <t>5.</t>
  </si>
  <si>
    <t>4.</t>
  </si>
  <si>
    <t>3.</t>
  </si>
  <si>
    <t>2.</t>
  </si>
  <si>
    <t>1.</t>
  </si>
  <si>
    <t>!!!</t>
  </si>
  <si>
    <t xml:space="preserve"> SWIFT</t>
  </si>
  <si>
    <t>IBAN</t>
  </si>
  <si>
    <t>BL1 Personale interno - Zaposleni</t>
  </si>
  <si>
    <r>
      <t>5. Calcolo della quota di rimborso richiesta/</t>
    </r>
    <r>
      <rPr>
        <b/>
        <sz val="18"/>
        <color indexed="12"/>
        <rFont val="Arial CE"/>
        <family val="0"/>
      </rPr>
      <t xml:space="preserve">Izračun zahtevka za izplačilo </t>
    </r>
  </si>
  <si>
    <r>
      <t xml:space="preserve">Data del versamento/
</t>
    </r>
    <r>
      <rPr>
        <sz val="10"/>
        <color indexed="12"/>
        <rFont val="Arial CE"/>
        <family val="0"/>
      </rPr>
      <t>Datum nakazila</t>
    </r>
  </si>
  <si>
    <r>
      <t xml:space="preserve">Importo del versamento/
</t>
    </r>
    <r>
      <rPr>
        <sz val="10"/>
        <color indexed="12"/>
        <rFont val="Arial CE"/>
        <family val="0"/>
      </rPr>
      <t>Znesek nakazila</t>
    </r>
  </si>
  <si>
    <r>
      <t>4. Spese progettuali/</t>
    </r>
    <r>
      <rPr>
        <b/>
        <sz val="18"/>
        <color indexed="12"/>
        <rFont val="Arial CE"/>
        <family val="0"/>
      </rPr>
      <t xml:space="preserve">Izdatki projekta </t>
    </r>
  </si>
  <si>
    <r>
      <t>Base</t>
    </r>
    <r>
      <rPr>
        <sz val="12"/>
        <rFont val="Arial CE"/>
        <family val="0"/>
      </rPr>
      <t xml:space="preserve"> per il rimborso/</t>
    </r>
    <r>
      <rPr>
        <sz val="12"/>
        <color indexed="12"/>
        <rFont val="Arial CE"/>
        <family val="0"/>
      </rPr>
      <t>Osnova za povračilo</t>
    </r>
  </si>
  <si>
    <t>1. Ambiente, trasporti e integrazione territoriale sostenibile/1. Okolje, transport in trajnostna teritorialna integracija</t>
  </si>
  <si>
    <t xml:space="preserve">2. Competitività e società basata sulla conoscenza/2. Konkurenčnost in na znanju temelječa družba </t>
  </si>
  <si>
    <t>3. Integrazione sociale/3. Socialna integracija</t>
  </si>
  <si>
    <r>
      <t>6. Sintesi dell'attuazione del progetto/</t>
    </r>
    <r>
      <rPr>
        <b/>
        <sz val="18"/>
        <color indexed="12"/>
        <rFont val="Arial CE"/>
        <family val="0"/>
      </rPr>
      <t>Povzetek izvajanja projekta</t>
    </r>
  </si>
  <si>
    <r>
      <t>Base per il rimborso</t>
    </r>
    <r>
      <rPr>
        <b/>
        <sz val="8"/>
        <rFont val="Arial CE"/>
        <family val="2"/>
      </rPr>
      <t>/</t>
    </r>
    <r>
      <rPr>
        <b/>
        <sz val="8"/>
        <color indexed="12"/>
        <rFont val="Arial CE"/>
        <family val="0"/>
      </rPr>
      <t>Osnova za povračilo</t>
    </r>
  </si>
  <si>
    <r>
      <t xml:space="preserve">Quota nazionale/
</t>
    </r>
    <r>
      <rPr>
        <sz val="8"/>
        <color indexed="12"/>
        <rFont val="Arial CE"/>
        <family val="0"/>
      </rPr>
      <t>Nacionalno sofinanciranje</t>
    </r>
  </si>
  <si>
    <r>
      <t xml:space="preserve">Quota FESR/
</t>
    </r>
    <r>
      <rPr>
        <sz val="8"/>
        <color indexed="12"/>
        <rFont val="Arial CE"/>
        <family val="0"/>
      </rPr>
      <t>Sofinanciranje ESRR</t>
    </r>
  </si>
  <si>
    <r>
      <t xml:space="preserve">Riepilogo/
</t>
    </r>
    <r>
      <rPr>
        <sz val="8"/>
        <color indexed="12"/>
        <rFont val="Arial CE"/>
        <family val="0"/>
      </rPr>
      <t>Povzetek</t>
    </r>
  </si>
  <si>
    <r>
      <t>WP/</t>
    </r>
    <r>
      <rPr>
        <sz val="10"/>
        <color indexed="12"/>
        <rFont val="Arial CE"/>
        <family val="0"/>
      </rPr>
      <t>DS</t>
    </r>
    <r>
      <rPr>
        <sz val="10"/>
        <rFont val="Arial CE"/>
        <family val="0"/>
      </rPr>
      <t xml:space="preserve"> 1:</t>
    </r>
  </si>
  <si>
    <r>
      <t>WP/</t>
    </r>
    <r>
      <rPr>
        <sz val="10"/>
        <color indexed="12"/>
        <rFont val="Arial CE"/>
        <family val="0"/>
      </rPr>
      <t>DS</t>
    </r>
    <r>
      <rPr>
        <sz val="10"/>
        <rFont val="Arial CE"/>
        <family val="0"/>
      </rPr>
      <t xml:space="preserve"> 2:</t>
    </r>
  </si>
  <si>
    <r>
      <t>WP/</t>
    </r>
    <r>
      <rPr>
        <sz val="10"/>
        <color indexed="12"/>
        <rFont val="Arial CE"/>
        <family val="0"/>
      </rPr>
      <t>DS</t>
    </r>
    <r>
      <rPr>
        <sz val="10"/>
        <rFont val="Arial CE"/>
        <family val="0"/>
      </rPr>
      <t xml:space="preserve"> 3:</t>
    </r>
  </si>
  <si>
    <r>
      <t>WP/</t>
    </r>
    <r>
      <rPr>
        <sz val="10"/>
        <color indexed="12"/>
        <rFont val="Arial CE"/>
        <family val="0"/>
      </rPr>
      <t>DS</t>
    </r>
    <r>
      <rPr>
        <sz val="10"/>
        <rFont val="Arial CE"/>
        <family val="0"/>
      </rPr>
      <t xml:space="preserve"> 4:</t>
    </r>
  </si>
  <si>
    <r>
      <t>WP/</t>
    </r>
    <r>
      <rPr>
        <sz val="10"/>
        <color indexed="12"/>
        <rFont val="Arial CE"/>
        <family val="0"/>
      </rPr>
      <t>DS</t>
    </r>
    <r>
      <rPr>
        <sz val="10"/>
        <rFont val="Arial CE"/>
        <family val="0"/>
      </rPr>
      <t xml:space="preserve"> 5:</t>
    </r>
  </si>
  <si>
    <r>
      <t>WP/</t>
    </r>
    <r>
      <rPr>
        <sz val="10"/>
        <color indexed="12"/>
        <rFont val="Arial CE"/>
        <family val="0"/>
      </rPr>
      <t>DS</t>
    </r>
    <r>
      <rPr>
        <sz val="10"/>
        <rFont val="Arial CE"/>
        <family val="0"/>
      </rPr>
      <t xml:space="preserve"> 6:</t>
    </r>
  </si>
  <si>
    <r>
      <t>WP/</t>
    </r>
    <r>
      <rPr>
        <sz val="10"/>
        <color indexed="12"/>
        <rFont val="Arial CE"/>
        <family val="0"/>
      </rPr>
      <t xml:space="preserve">DS </t>
    </r>
    <r>
      <rPr>
        <sz val="10"/>
        <rFont val="Arial CE"/>
        <family val="0"/>
      </rPr>
      <t>7:</t>
    </r>
  </si>
  <si>
    <r>
      <t>WP/</t>
    </r>
    <r>
      <rPr>
        <sz val="10"/>
        <color indexed="12"/>
        <rFont val="Arial CE"/>
        <family val="0"/>
      </rPr>
      <t>DS</t>
    </r>
    <r>
      <rPr>
        <sz val="10"/>
        <rFont val="Arial CE"/>
        <family val="0"/>
      </rPr>
      <t xml:space="preserve"> 8:</t>
    </r>
  </si>
  <si>
    <r>
      <t>WP/</t>
    </r>
    <r>
      <rPr>
        <sz val="10"/>
        <color indexed="12"/>
        <rFont val="Arial CE"/>
        <family val="0"/>
      </rPr>
      <t>DS</t>
    </r>
    <r>
      <rPr>
        <sz val="10"/>
        <rFont val="Arial CE"/>
        <family val="0"/>
      </rPr>
      <t xml:space="preserve"> 9:</t>
    </r>
  </si>
  <si>
    <r>
      <t>WP/</t>
    </r>
    <r>
      <rPr>
        <sz val="10"/>
        <color indexed="12"/>
        <rFont val="Arial CE"/>
        <family val="0"/>
      </rPr>
      <t>DS</t>
    </r>
    <r>
      <rPr>
        <sz val="10"/>
        <rFont val="Arial CE"/>
        <family val="0"/>
      </rPr>
      <t xml:space="preserve"> 10:</t>
    </r>
  </si>
  <si>
    <r>
      <t>N. della relazione/</t>
    </r>
    <r>
      <rPr>
        <sz val="11"/>
        <color indexed="12"/>
        <rFont val="Arial CE"/>
        <family val="0"/>
      </rPr>
      <t>Št. poročila:</t>
    </r>
  </si>
  <si>
    <r>
      <t>A:/</t>
    </r>
    <r>
      <rPr>
        <sz val="10"/>
        <color indexed="12"/>
        <rFont val="Arial CE"/>
        <family val="0"/>
      </rPr>
      <t>Do:</t>
    </r>
  </si>
  <si>
    <t xml:space="preserve">PP  </t>
  </si>
  <si>
    <r>
      <t>Partner progettuale/</t>
    </r>
    <r>
      <rPr>
        <sz val="10"/>
        <color indexed="12"/>
        <rFont val="Arial CE"/>
        <family val="0"/>
      </rPr>
      <t>Projektni partner</t>
    </r>
  </si>
  <si>
    <r>
      <t>Workpackage/</t>
    </r>
    <r>
      <rPr>
        <sz val="10"/>
        <color indexed="12"/>
        <rFont val="Arial CE"/>
        <family val="0"/>
      </rPr>
      <t>Delovni sklop</t>
    </r>
  </si>
  <si>
    <t>BL</t>
  </si>
  <si>
    <r>
      <t>Budget Line - Categoria di spesa/</t>
    </r>
    <r>
      <rPr>
        <sz val="10"/>
        <color indexed="12"/>
        <rFont val="Arial CE"/>
        <family val="0"/>
      </rPr>
      <t>Kategorija izdatka</t>
    </r>
  </si>
  <si>
    <t>SVLR</t>
  </si>
  <si>
    <t>Služba Vlade Republike Slovenije za lokalno samoupravo in regionalno politiko</t>
  </si>
  <si>
    <r>
      <t>Lead Partner/</t>
    </r>
    <r>
      <rPr>
        <sz val="10"/>
        <color indexed="12"/>
        <rFont val="Arial CE"/>
        <family val="0"/>
      </rPr>
      <t>Vodilni partner</t>
    </r>
  </si>
  <si>
    <t>WP/DS</t>
  </si>
  <si>
    <r>
      <t xml:space="preserve">Tipologia di spesa/
</t>
    </r>
    <r>
      <rPr>
        <sz val="8"/>
        <color indexed="12"/>
        <rFont val="Arial CE"/>
        <family val="0"/>
      </rPr>
      <t>Vrsta izdatka</t>
    </r>
  </si>
  <si>
    <r>
      <t xml:space="preserve">
Centro di costo/
</t>
    </r>
    <r>
      <rPr>
        <sz val="8"/>
        <color indexed="12"/>
        <rFont val="Arial CE"/>
        <family val="0"/>
      </rPr>
      <t>Stroškovno mesto knjiženja</t>
    </r>
  </si>
  <si>
    <t>fattura/račun</t>
  </si>
  <si>
    <t>autorizzazione alla missione/potni nalog</t>
  </si>
  <si>
    <t>altro/drugo</t>
  </si>
  <si>
    <t>contante/gotovina</t>
  </si>
  <si>
    <t>spese correnti/strošek</t>
  </si>
  <si>
    <t>spese in conto capitale/sredstvo</t>
  </si>
  <si>
    <r>
      <t>I campi vengono compilati automaticamente e sono collegati a formule/</t>
    </r>
    <r>
      <rPr>
        <sz val="10"/>
        <color indexed="12"/>
        <rFont val="Arial CE"/>
        <family val="0"/>
      </rPr>
      <t>Ta polja se izpolnjujejo avtomatsko in so povezana s formulami</t>
    </r>
  </si>
  <si>
    <r>
      <t>Titoli/</t>
    </r>
    <r>
      <rPr>
        <sz val="10"/>
        <color indexed="12"/>
        <rFont val="Arial CE"/>
        <family val="0"/>
      </rPr>
      <t>Naslovi</t>
    </r>
  </si>
  <si>
    <r>
      <t>Stato/</t>
    </r>
    <r>
      <rPr>
        <sz val="11"/>
        <color indexed="12"/>
        <rFont val="Arial CE"/>
        <family val="0"/>
      </rPr>
      <t>Dr</t>
    </r>
    <r>
      <rPr>
        <sz val="11"/>
        <color indexed="12"/>
        <rFont val="Arial"/>
        <family val="2"/>
      </rPr>
      <t>ž</t>
    </r>
    <r>
      <rPr>
        <sz val="11"/>
        <color indexed="12"/>
        <rFont val="Arial CE"/>
        <family val="0"/>
      </rPr>
      <t>ava</t>
    </r>
    <r>
      <rPr>
        <sz val="11"/>
        <color indexed="12"/>
        <rFont val="Arial CE"/>
        <family val="0"/>
      </rPr>
      <t>:</t>
    </r>
  </si>
  <si>
    <r>
      <t>N. del Contratto di concessione del Finanziamento/</t>
    </r>
    <r>
      <rPr>
        <sz val="11"/>
        <color indexed="12"/>
        <rFont val="Arial CE"/>
        <family val="0"/>
      </rPr>
      <t>Št. Pogodbe o dotaciji sofinanciranja:</t>
    </r>
  </si>
  <si>
    <r>
      <t>le spese soggette a finanziamento sono correlate alle attività progettuali e alle realizzazioni dirette attuate, contribuiscono al conseguimento degli obiettivi del progetto, sono indicate nella Scheda progettuale, sono inserite nelle categorie di spesa del piano finanziario approvato e sono state pagate nel periodo previsto dal Contratto di concessione del Finanziamento/</t>
    </r>
    <r>
      <rPr>
        <b/>
        <sz val="10"/>
        <color indexed="12"/>
        <rFont val="Arial CE"/>
        <family val="0"/>
      </rPr>
      <t xml:space="preserve">izdatki, ki so predmet sofinanciranja, so povezani z izvedenimi projektnimi aktivnostmi in neposrednimi učinki, prispevajo k doseganju ciljev projekta, so navedeni v Prijavnici, uvrščeni v kategorije izdatkov odobrenega Opisa stroškovnega načrta in so dejansko plačani v obdobju, določenem v Pogodbi o dotaciji sofinanciranja, </t>
    </r>
  </si>
  <si>
    <r>
      <t>eventuali sconti, ribassi di vendita, entrate e simili sono stati detratti dall'importo pagato per cui si richiede il rimborso/</t>
    </r>
    <r>
      <rPr>
        <b/>
        <sz val="10"/>
        <color indexed="12"/>
        <rFont val="Arial CE"/>
        <family val="0"/>
      </rPr>
      <t>so bili popusti, rabati, prihodki ipd. odšteti od zahtevanega zneska za izplačilo,</t>
    </r>
  </si>
  <si>
    <r>
      <t xml:space="preserve">Importo fattura/
</t>
    </r>
    <r>
      <rPr>
        <sz val="8"/>
        <color indexed="12"/>
        <rFont val="Arial CE"/>
        <family val="0"/>
      </rPr>
      <t>Znesek računa</t>
    </r>
  </si>
  <si>
    <r>
      <t>Titolo del progetto/</t>
    </r>
    <r>
      <rPr>
        <sz val="11"/>
        <color indexed="12"/>
        <rFont val="Arial CE"/>
        <family val="0"/>
      </rPr>
      <t>Naslov projekta:</t>
    </r>
  </si>
  <si>
    <r>
      <t xml:space="preserve">Numero di iscrizione al registro delle imprese/
</t>
    </r>
    <r>
      <rPr>
        <sz val="10"/>
        <color indexed="12"/>
        <rFont val="Arial CE"/>
        <family val="0"/>
      </rPr>
      <t>Matična številka:</t>
    </r>
  </si>
  <si>
    <r>
      <t xml:space="preserve">Numero di iscrizione al 
 registro delle imprese:
</t>
    </r>
    <r>
      <rPr>
        <sz val="10"/>
        <color indexed="12"/>
        <rFont val="Arial CE"/>
        <family val="0"/>
      </rPr>
      <t>Matična številka:</t>
    </r>
  </si>
  <si>
    <r>
      <t xml:space="preserve">Partita IVA:
</t>
    </r>
    <r>
      <rPr>
        <sz val="10"/>
        <color indexed="12"/>
        <rFont val="Arial CE"/>
        <family val="0"/>
      </rPr>
      <t>Identifikacijska številka za DDV:</t>
    </r>
  </si>
  <si>
    <r>
      <t>Partita IVA/</t>
    </r>
    <r>
      <rPr>
        <sz val="11"/>
        <color indexed="12"/>
        <rFont val="Arial CE"/>
        <family val="0"/>
      </rPr>
      <t>Identifikacijska številka za DDV:</t>
    </r>
  </si>
  <si>
    <r>
      <t xml:space="preserve">Timbro dell'Autorità di Gestione:
</t>
    </r>
    <r>
      <rPr>
        <sz val="10"/>
        <color indexed="12"/>
        <rFont val="Trebuchet MS"/>
        <family val="2"/>
      </rPr>
      <t>Ž</t>
    </r>
    <r>
      <rPr>
        <i/>
        <sz val="10"/>
        <color indexed="12"/>
        <rFont val="Arial CE"/>
        <family val="0"/>
      </rPr>
      <t xml:space="preserve">ig </t>
    </r>
    <r>
      <rPr>
        <i/>
        <sz val="10"/>
        <color indexed="12"/>
        <rFont val="Arial CE"/>
        <family val="0"/>
      </rPr>
      <t>Organa upravljanja:</t>
    </r>
  </si>
  <si>
    <r>
      <t xml:space="preserve">Firma del rappresentante legale del Lead Partner:
</t>
    </r>
    <r>
      <rPr>
        <sz val="10"/>
        <color indexed="12"/>
        <rFont val="Arial CE"/>
        <family val="0"/>
      </rPr>
      <t>Podpis odgovorne osebe pri vodilnemu partnerju:</t>
    </r>
  </si>
  <si>
    <r>
      <t xml:space="preserve">Timbro del Lead Partner:
</t>
    </r>
    <r>
      <rPr>
        <sz val="10"/>
        <color indexed="12"/>
        <rFont val="Arial CE"/>
        <family val="0"/>
      </rPr>
      <t xml:space="preserve">Žig vodilnega partnerja: </t>
    </r>
  </si>
  <si>
    <r>
      <t xml:space="preserve">In conformità a quanto previsto dal Contratto di concessione del Finanziamento e alla presente relazione si inoltra la richiesta di rimborso dell'importo pari a:
</t>
    </r>
    <r>
      <rPr>
        <b/>
        <sz val="10"/>
        <color indexed="12"/>
        <rFont val="Arial CE"/>
        <family val="0"/>
      </rPr>
      <t>V skladu s Pogodbo o dotaciji sofinanciranja in predloženim poročilom izstavljamo zahtevek za izplačilo v višini:</t>
    </r>
  </si>
  <si>
    <r>
      <t>N. del Contratto di concessione del Finanziamento/</t>
    </r>
    <r>
      <rPr>
        <sz val="10"/>
        <color indexed="12"/>
        <rFont val="Arial CE"/>
        <family val="0"/>
      </rPr>
      <t>Št. Pogodbe o dotaciji sofinanciranja:</t>
    </r>
  </si>
  <si>
    <r>
      <t xml:space="preserve">Indirizzo del LP:
</t>
    </r>
    <r>
      <rPr>
        <sz val="10"/>
        <color indexed="12"/>
        <rFont val="Arial CE"/>
        <family val="0"/>
      </rPr>
      <t>Naslov LP:</t>
    </r>
  </si>
  <si>
    <r>
      <t>Richiesta di rimborso/</t>
    </r>
    <r>
      <rPr>
        <sz val="10"/>
        <color indexed="12"/>
        <rFont val="Arial CE"/>
        <family val="0"/>
      </rPr>
      <t>Zahtevek za izpla</t>
    </r>
    <r>
      <rPr>
        <sz val="10"/>
        <color indexed="12"/>
        <rFont val="Arial"/>
        <family val="2"/>
      </rPr>
      <t>č</t>
    </r>
    <r>
      <rPr>
        <sz val="10"/>
        <color indexed="12"/>
        <rFont val="Arial CE"/>
        <family val="0"/>
      </rPr>
      <t>ilo</t>
    </r>
  </si>
  <si>
    <r>
      <t>3. Attività/</t>
    </r>
    <r>
      <rPr>
        <sz val="10"/>
        <color indexed="12"/>
        <rFont val="Arial CE"/>
        <family val="0"/>
      </rPr>
      <t>Aktivnosti</t>
    </r>
  </si>
  <si>
    <r>
      <t>1. I campi bianchi vengono compilati in conformità con i contenuti e lo stato di avanzamento del progetto/</t>
    </r>
    <r>
      <rPr>
        <sz val="10"/>
        <color indexed="12"/>
        <rFont val="Arial CE"/>
        <family val="0"/>
      </rPr>
      <t>Bela polja so izpolnjena v skladu z vsebino in stopnjo izvajanja projekta.</t>
    </r>
  </si>
  <si>
    <r>
      <t xml:space="preserve">Trascrivere le spese complessive pianificate del progetto per categoria di spesa dalla Scheda progettuale/Piano finanziario e le spese risultanti dalle precedenti relazioni approvate dalla rispettiva struttura di controllo di primo livello (FLC).
</t>
    </r>
    <r>
      <rPr>
        <i/>
        <sz val="10"/>
        <color indexed="12"/>
        <rFont val="Arial CE"/>
        <family val="0"/>
      </rPr>
      <t>Celotne načrtovane izdatke projekta po kategorijah prepišite iz Prijavnice/Opisa stroškovnega načrta projekta. Izdatke, nastale do začetka obdobja poročanja, prepišite iz predhodnih poročil, potrjenih s strani pristojne prvostopenjske kontrolne enote (FLC).</t>
    </r>
  </si>
  <si>
    <r>
      <t>BL4 - Attrezzature/</t>
    </r>
    <r>
      <rPr>
        <sz val="8"/>
        <color indexed="12"/>
        <rFont val="Trebuchet MS"/>
        <family val="2"/>
      </rPr>
      <t>Oprema</t>
    </r>
  </si>
  <si>
    <r>
      <t>BL5 - Investimenti infrastrutturali/</t>
    </r>
    <r>
      <rPr>
        <sz val="8"/>
        <color indexed="12"/>
        <rFont val="Trebuchet MS"/>
        <family val="2"/>
      </rPr>
      <t>Izdatki za gradbena dela, 
nakup zemljišč in nepremičnin</t>
    </r>
  </si>
  <si>
    <r>
      <t>BL6 - Informazione e pubblicità/</t>
    </r>
    <r>
      <rPr>
        <sz val="8"/>
        <color indexed="12"/>
        <rFont val="Trebuchet MS"/>
        <family val="2"/>
      </rPr>
      <t>Informiranje in obveščanje</t>
    </r>
  </si>
  <si>
    <r>
      <t>BL7 - Costi preparatori/</t>
    </r>
    <r>
      <rPr>
        <sz val="8"/>
        <color indexed="12"/>
        <rFont val="Trebuchet MS"/>
        <family val="2"/>
      </rPr>
      <t>Pripravljalni izdatki</t>
    </r>
  </si>
  <si>
    <r>
      <t>BL8 - Costi di amministrazione e altri costi/A</t>
    </r>
    <r>
      <rPr>
        <sz val="8"/>
        <color indexed="12"/>
        <rFont val="Trebuchet MS"/>
        <family val="2"/>
      </rPr>
      <t>dministrativni izdatki in ostali izdatki</t>
    </r>
  </si>
  <si>
    <r>
      <t xml:space="preserve">% di realizzazione/
</t>
    </r>
    <r>
      <rPr>
        <sz val="8"/>
        <color indexed="12"/>
        <rFont val="Arial CE"/>
        <family val="0"/>
      </rPr>
      <t>%
realizacije</t>
    </r>
  </si>
  <si>
    <r>
      <t xml:space="preserve">Denominazione del PP/
</t>
    </r>
    <r>
      <rPr>
        <sz val="10"/>
        <color indexed="12"/>
        <rFont val="Arial CE"/>
        <family val="0"/>
      </rPr>
      <t>Naziv PP</t>
    </r>
  </si>
  <si>
    <r>
      <t xml:space="preserve">
Anticipo, relazione periodica/
</t>
    </r>
    <r>
      <rPr>
        <sz val="10"/>
        <color indexed="12"/>
        <rFont val="Arial CE"/>
        <family val="0"/>
      </rPr>
      <t>Predplačilo, vmesno poročilo</t>
    </r>
  </si>
  <si>
    <r>
      <t>Totale/</t>
    </r>
    <r>
      <rPr>
        <b/>
        <sz val="10"/>
        <color indexed="12"/>
        <rFont val="Arial CE"/>
        <family val="0"/>
      </rPr>
      <t>Skupaj</t>
    </r>
  </si>
  <si>
    <t>cedolino paga/ plačilna lista</t>
  </si>
  <si>
    <r>
      <t xml:space="preserve">Periodo della relazione - da/
</t>
    </r>
    <r>
      <rPr>
        <sz val="11"/>
        <color indexed="12"/>
        <rFont val="Arial CE"/>
        <family val="0"/>
      </rPr>
      <t>Obdobje poročila od:</t>
    </r>
  </si>
  <si>
    <r>
      <t xml:space="preserve">Descrivere brevemente lo stato di attuazione e avanzamento dell'intero progetto indicando le attività realizzate congiuntamente e la loro complementarietà; descrivere brevemente le realizzazioni/gli effetti (output) e i risultati (result) conseguiti dal progetto dall'inizio sino al periodo di riferimento della presente relazione.. 
</t>
    </r>
    <r>
      <rPr>
        <i/>
        <sz val="10"/>
        <color indexed="12"/>
        <rFont val="Arial CE"/>
        <family val="2"/>
      </rPr>
      <t>Na kratko opišite izvajanje celotnega projekta in nakažite skupne aktivnosti oziroma opišite kako se aktivnosti dopolnjujejo. Poleg tega na kratko opišite doseganje učinkov (output) in rezultatov (result) na ravni celotnega projekta od začetka izvajanja projekta do konca tekočega obdobja poročanja.</t>
    </r>
  </si>
  <si>
    <t>bonifico bancario/ bančno nakazilo</t>
  </si>
  <si>
    <r>
      <t>Questi campi vengono compilati dal Controllore di I livello/</t>
    </r>
    <r>
      <rPr>
        <sz val="10"/>
        <color indexed="12"/>
        <rFont val="Arial CE"/>
        <family val="0"/>
      </rPr>
      <t>Ta polja izpolni prvostopenjski kontrolor</t>
    </r>
  </si>
  <si>
    <t>SI/DA</t>
  </si>
  <si>
    <t>NO/NE</t>
  </si>
  <si>
    <r>
      <t>Campi riservati all'apposizione della firma e del timbro/</t>
    </r>
    <r>
      <rPr>
        <sz val="10"/>
        <color indexed="12"/>
        <rFont val="Arial CE"/>
        <family val="0"/>
      </rPr>
      <t xml:space="preserve">Polja samo za podpis in </t>
    </r>
    <r>
      <rPr>
        <sz val="10"/>
        <color indexed="12"/>
        <rFont val="Arial"/>
        <family val="2"/>
      </rPr>
      <t>ž</t>
    </r>
    <r>
      <rPr>
        <sz val="10"/>
        <color indexed="12"/>
        <rFont val="Arial CE"/>
        <family val="0"/>
      </rPr>
      <t>ig</t>
    </r>
    <r>
      <rPr>
        <sz val="10"/>
        <rFont val="Arial CE"/>
        <family val="0"/>
      </rPr>
      <t xml:space="preserve"> </t>
    </r>
  </si>
  <si>
    <t>TOTALI</t>
  </si>
  <si>
    <r>
      <t xml:space="preserve">Spese cumulate sostenute entro il termine del periodo della relazione/
</t>
    </r>
    <r>
      <rPr>
        <sz val="8"/>
        <color indexed="12"/>
        <rFont val="Arial CE"/>
        <family val="0"/>
      </rPr>
      <t>Izdatki, nastali do konca tekočega obdobja poročanja</t>
    </r>
  </si>
  <si>
    <r>
      <t>Spese residuali come da contratto/</t>
    </r>
    <r>
      <rPr>
        <sz val="8"/>
        <color indexed="12"/>
        <rFont val="Arial CE"/>
        <family val="0"/>
      </rPr>
      <t>Preostali izdatki v skladu s pogodbo</t>
    </r>
  </si>
</sst>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mmm\-yy"/>
    <numFmt numFmtId="181" formatCode="mm/dd/yy"/>
    <numFmt numFmtId="182" formatCode="&quot;Yes&quot;;&quot;Yes&quot;;&quot;No&quot;"/>
    <numFmt numFmtId="183" formatCode="&quot;True&quot;;&quot;True&quot;;&quot;False&quot;"/>
    <numFmt numFmtId="184" formatCode="&quot;On&quot;;&quot;On&quot;;&quot;Off&quot;"/>
    <numFmt numFmtId="185" formatCode="dd/mm/yy"/>
    <numFmt numFmtId="186" formatCode="0.0"/>
    <numFmt numFmtId="187" formatCode="0.000"/>
    <numFmt numFmtId="188" formatCode="mmmm\,\ yy"/>
    <numFmt numFmtId="189" formatCode="0.0%"/>
    <numFmt numFmtId="190" formatCode="m/d/yy"/>
    <numFmt numFmtId="191" formatCode="d\-mmm\-yy"/>
    <numFmt numFmtId="192" formatCode="#,##0.00\ &quot;SIT&quot;"/>
    <numFmt numFmtId="193" formatCode="[$-424]d\.\ mmmm\ yyyy"/>
    <numFmt numFmtId="194" formatCode="d/m/yyyy;@"/>
    <numFmt numFmtId="195" formatCode="d/\ m/\ yy"/>
    <numFmt numFmtId="196" formatCode="d/\ m/\ yyyy;@"/>
    <numFmt numFmtId="197" formatCode="#,##0\ &quot;SIT&quot;"/>
    <numFmt numFmtId="198" formatCode="#,##0.00\ [$€-1]"/>
    <numFmt numFmtId="199" formatCode="#,##0.00\ [$EUR]"/>
    <numFmt numFmtId="200" formatCode="_-* #,##0.00\ [$€]_-;\-* #,##0.00\ [$€]_-;_-* &quot;-&quot;??\ [$€]_-;_-@_-"/>
    <numFmt numFmtId="201" formatCode="&quot;€&quot;\ #,##0.00"/>
    <numFmt numFmtId="202" formatCode="[$-410]dddd\ d\ mmmm\ yyyy"/>
    <numFmt numFmtId="203" formatCode="mmm\-yyyy"/>
  </numFmts>
  <fonts count="68">
    <font>
      <sz val="10"/>
      <name val="Arial CE"/>
      <family val="0"/>
    </font>
    <font>
      <i/>
      <sz val="10"/>
      <name val="Arial CE"/>
      <family val="2"/>
    </font>
    <font>
      <sz val="8"/>
      <name val="Arial CE"/>
      <family val="2"/>
    </font>
    <font>
      <b/>
      <sz val="18"/>
      <name val="Arial CE"/>
      <family val="2"/>
    </font>
    <font>
      <b/>
      <sz val="12"/>
      <name val="Arial CE"/>
      <family val="2"/>
    </font>
    <font>
      <b/>
      <sz val="10"/>
      <name val="Arial CE"/>
      <family val="2"/>
    </font>
    <font>
      <u val="single"/>
      <sz val="10"/>
      <color indexed="12"/>
      <name val="Arial CE"/>
      <family val="0"/>
    </font>
    <font>
      <u val="single"/>
      <sz val="10"/>
      <color indexed="36"/>
      <name val="Arial CE"/>
      <family val="0"/>
    </font>
    <font>
      <b/>
      <sz val="8"/>
      <name val="Arial CE"/>
      <family val="2"/>
    </font>
    <font>
      <sz val="10"/>
      <color indexed="9"/>
      <name val="Arial CE"/>
      <family val="2"/>
    </font>
    <font>
      <sz val="18"/>
      <name val="Arial CE"/>
      <family val="2"/>
    </font>
    <font>
      <sz val="7"/>
      <name val="Arial CE"/>
      <family val="2"/>
    </font>
    <font>
      <b/>
      <sz val="10"/>
      <color indexed="10"/>
      <name val="Arial CE"/>
      <family val="2"/>
    </font>
    <font>
      <sz val="12"/>
      <name val="Arial CE"/>
      <family val="2"/>
    </font>
    <font>
      <sz val="10"/>
      <name val="Arial"/>
      <family val="2"/>
    </font>
    <font>
      <sz val="8"/>
      <name val="Tahoma"/>
      <family val="0"/>
    </font>
    <font>
      <sz val="12"/>
      <color indexed="9"/>
      <name val="Arial CE"/>
      <family val="2"/>
    </font>
    <font>
      <sz val="14"/>
      <name val="Arial CE"/>
      <family val="2"/>
    </font>
    <font>
      <b/>
      <sz val="12"/>
      <color indexed="10"/>
      <name val="Arial CE"/>
      <family val="0"/>
    </font>
    <font>
      <b/>
      <sz val="8"/>
      <color indexed="10"/>
      <name val="Arial CE"/>
      <family val="0"/>
    </font>
    <font>
      <b/>
      <sz val="14"/>
      <name val="Arial CE"/>
      <family val="2"/>
    </font>
    <font>
      <b/>
      <sz val="11"/>
      <name val="Arial CE"/>
      <family val="0"/>
    </font>
    <font>
      <sz val="11"/>
      <name val="Arial C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2"/>
      <name val="Arial CE"/>
      <family val="0"/>
    </font>
    <font>
      <i/>
      <sz val="10"/>
      <color indexed="12"/>
      <name val="Arial CE"/>
      <family val="0"/>
    </font>
    <font>
      <sz val="10"/>
      <color indexed="12"/>
      <name val="Arial"/>
      <family val="2"/>
    </font>
    <font>
      <b/>
      <sz val="14"/>
      <color indexed="12"/>
      <name val="Arial CE"/>
      <family val="2"/>
    </font>
    <font>
      <b/>
      <sz val="20"/>
      <name val="Arial CE"/>
      <family val="2"/>
    </font>
    <font>
      <sz val="11"/>
      <color indexed="12"/>
      <name val="Arial CE"/>
      <family val="0"/>
    </font>
    <font>
      <sz val="10"/>
      <color indexed="12"/>
      <name val="Arial CE"/>
      <family val="0"/>
    </font>
    <font>
      <b/>
      <sz val="10"/>
      <color indexed="12"/>
      <name val="Arial CE"/>
      <family val="0"/>
    </font>
    <font>
      <b/>
      <sz val="12"/>
      <color indexed="12"/>
      <name val="Arial CE"/>
      <family val="0"/>
    </font>
    <font>
      <b/>
      <sz val="20"/>
      <color indexed="12"/>
      <name val="Arial CE"/>
      <family val="0"/>
    </font>
    <font>
      <sz val="8"/>
      <color indexed="12"/>
      <name val="Arial CE"/>
      <family val="0"/>
    </font>
    <font>
      <b/>
      <sz val="8"/>
      <color indexed="12"/>
      <name val="Arial CE"/>
      <family val="0"/>
    </font>
    <font>
      <sz val="8"/>
      <name val="Trebuchet MS"/>
      <family val="2"/>
    </font>
    <font>
      <sz val="8"/>
      <color indexed="12"/>
      <name val="Trebuchet MS"/>
      <family val="2"/>
    </font>
    <font>
      <sz val="12"/>
      <color indexed="12"/>
      <name val="Arial CE"/>
      <family val="0"/>
    </font>
    <font>
      <b/>
      <sz val="9"/>
      <color indexed="10"/>
      <name val="Arial CE"/>
      <family val="2"/>
    </font>
    <font>
      <b/>
      <sz val="11"/>
      <color indexed="12"/>
      <name val="Arial CE"/>
      <family val="0"/>
    </font>
    <font>
      <i/>
      <sz val="8"/>
      <name val="Arial CE"/>
      <family val="2"/>
    </font>
    <font>
      <i/>
      <sz val="8"/>
      <color indexed="12"/>
      <name val="Arial CE"/>
      <family val="2"/>
    </font>
    <font>
      <sz val="8"/>
      <color indexed="12"/>
      <name val="Tahoma"/>
      <family val="2"/>
    </font>
    <font>
      <sz val="8"/>
      <color indexed="12"/>
      <name val="Arial"/>
      <family val="2"/>
    </font>
    <font>
      <b/>
      <sz val="12"/>
      <color indexed="12"/>
      <name val="Arial"/>
      <family val="2"/>
    </font>
    <font>
      <sz val="10"/>
      <color indexed="12"/>
      <name val="Trebuchet MS"/>
      <family val="2"/>
    </font>
    <font>
      <sz val="11"/>
      <color indexed="12"/>
      <name val="Arial"/>
      <family val="2"/>
    </font>
    <font>
      <b/>
      <sz val="16"/>
      <name val="Arial CE"/>
      <family val="2"/>
    </font>
    <font>
      <i/>
      <sz val="11"/>
      <name val="Arial CE"/>
      <family val="2"/>
    </font>
    <font>
      <i/>
      <sz val="11"/>
      <color indexed="12"/>
      <name val="Arial CE"/>
      <family val="2"/>
    </font>
    <font>
      <i/>
      <sz val="10"/>
      <color indexed="12"/>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s>
  <borders count="7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style="medium"/>
      <right style="thin"/>
      <top style="medium"/>
      <bottom>
        <color indexed="63"/>
      </bottom>
    </border>
    <border>
      <left style="medium"/>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6" fillId="16" borderId="1" applyNumberFormat="0" applyAlignment="0" applyProtection="0"/>
    <xf numFmtId="0" fontId="34" fillId="0" borderId="2" applyNumberFormat="0" applyFill="0" applyAlignment="0" applyProtection="0"/>
    <xf numFmtId="0" fontId="27"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200" fontId="0" fillId="0" borderId="0" applyFont="0" applyFill="0" applyBorder="0" applyAlignment="0" applyProtection="0"/>
    <xf numFmtId="0" fontId="3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2" borderId="0" applyNumberFormat="0" applyBorder="0" applyAlignment="0" applyProtection="0"/>
    <xf numFmtId="0" fontId="0" fillId="23" borderId="4" applyNumberFormat="0" applyFont="0" applyAlignment="0" applyProtection="0"/>
    <xf numFmtId="0" fontId="36" fillId="16"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8" fillId="0" borderId="9" applyNumberFormat="0" applyFill="0" applyAlignment="0" applyProtection="0"/>
    <xf numFmtId="0" fontId="25" fillId="3" borderId="0" applyNumberFormat="0" applyBorder="0" applyAlignment="0" applyProtection="0"/>
    <xf numFmtId="0" fontId="29"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14">
    <xf numFmtId="0" fontId="0" fillId="0" borderId="0" xfId="0" applyAlignment="1">
      <alignment/>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10" xfId="0" applyBorder="1" applyAlignment="1" applyProtection="1">
      <alignment vertical="center"/>
      <protection hidden="1"/>
    </xf>
    <xf numFmtId="0" fontId="0" fillId="15" borderId="10" xfId="0" applyFill="1" applyBorder="1" applyAlignment="1" applyProtection="1">
      <alignment vertical="center"/>
      <protection hidden="1"/>
    </xf>
    <xf numFmtId="0" fontId="0" fillId="22" borderId="10" xfId="0" applyFill="1" applyBorder="1" applyAlignment="1" applyProtection="1">
      <alignment vertical="center"/>
      <protection hidden="1"/>
    </xf>
    <xf numFmtId="0" fontId="0" fillId="7" borderId="10" xfId="0" applyFill="1" applyBorder="1" applyAlignment="1" applyProtection="1">
      <alignment vertical="center"/>
      <protection hidden="1"/>
    </xf>
    <xf numFmtId="0" fontId="0" fillId="4" borderId="10" xfId="0"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22" borderId="0" xfId="0" applyFill="1" applyAlignment="1" applyProtection="1">
      <alignment vertical="center"/>
      <protection hidden="1"/>
    </xf>
    <xf numFmtId="0" fontId="0" fillId="22" borderId="0" xfId="0" applyFont="1" applyFill="1" applyBorder="1" applyAlignment="1" applyProtection="1">
      <alignment vertical="center"/>
      <protection hidden="1"/>
    </xf>
    <xf numFmtId="0" fontId="3" fillId="22"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22" borderId="0" xfId="0" applyFill="1" applyBorder="1" applyAlignment="1" applyProtection="1">
      <alignment vertical="center"/>
      <protection hidden="1"/>
    </xf>
    <xf numFmtId="0" fontId="4" fillId="22" borderId="0" xfId="0" applyFont="1" applyFill="1" applyAlignment="1" applyProtection="1">
      <alignment vertical="center"/>
      <protection hidden="1"/>
    </xf>
    <xf numFmtId="0" fontId="4" fillId="0" borderId="0" xfId="0" applyFont="1" applyAlignment="1" applyProtection="1">
      <alignment vertical="center"/>
      <protection hidden="1"/>
    </xf>
    <xf numFmtId="0" fontId="0" fillId="22" borderId="0" xfId="0" applyFont="1" applyFill="1" applyAlignment="1" applyProtection="1">
      <alignment vertical="center"/>
      <protection hidden="1"/>
    </xf>
    <xf numFmtId="0" fontId="5" fillId="22" borderId="0" xfId="0" applyFont="1" applyFill="1" applyAlignment="1" applyProtection="1">
      <alignment vertical="center"/>
      <protection hidden="1"/>
    </xf>
    <xf numFmtId="0" fontId="0" fillId="0" borderId="0" xfId="0" applyFont="1" applyAlignment="1" applyProtection="1">
      <alignment vertical="center"/>
      <protection hidden="1"/>
    </xf>
    <xf numFmtId="0" fontId="0" fillId="24" borderId="0" xfId="0" applyFont="1" applyFill="1" applyBorder="1" applyAlignment="1" applyProtection="1">
      <alignment vertical="center"/>
      <protection hidden="1"/>
    </xf>
    <xf numFmtId="0" fontId="9" fillId="24" borderId="0" xfId="0" applyFont="1" applyFill="1" applyBorder="1" applyAlignment="1" applyProtection="1">
      <alignment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0" fontId="0" fillId="0" borderId="0" xfId="0" applyFont="1" applyAlignment="1" applyProtection="1">
      <alignment/>
      <protection hidden="1"/>
    </xf>
    <xf numFmtId="0" fontId="10" fillId="22" borderId="0" xfId="0" applyNumberFormat="1" applyFont="1" applyFill="1" applyAlignment="1" applyProtection="1">
      <alignment vertical="center"/>
      <protection hidden="1"/>
    </xf>
    <xf numFmtId="0" fontId="10" fillId="0" borderId="0" xfId="0" applyNumberFormat="1" applyFont="1" applyAlignment="1" applyProtection="1">
      <alignment vertical="center"/>
      <protection hidden="1"/>
    </xf>
    <xf numFmtId="0" fontId="0" fillId="22" borderId="0" xfId="0" applyNumberFormat="1" applyFill="1" applyAlignment="1" applyProtection="1">
      <alignment vertical="center"/>
      <protection hidden="1"/>
    </xf>
    <xf numFmtId="0" fontId="0" fillId="22" borderId="0" xfId="0" applyNumberFormat="1" applyFill="1" applyAlignment="1" applyProtection="1">
      <alignment vertical="center" wrapText="1"/>
      <protection hidden="1"/>
    </xf>
    <xf numFmtId="0" fontId="0" fillId="0" borderId="0" xfId="0" applyNumberFormat="1" applyAlignment="1" applyProtection="1">
      <alignment vertical="center"/>
      <protection hidden="1"/>
    </xf>
    <xf numFmtId="0" fontId="4" fillId="22" borderId="0" xfId="0" applyNumberFormat="1" applyFont="1" applyFill="1" applyAlignment="1" applyProtection="1">
      <alignment vertical="center"/>
      <protection hidden="1"/>
    </xf>
    <xf numFmtId="0" fontId="4" fillId="0" borderId="0" xfId="0" applyNumberFormat="1" applyFont="1" applyAlignment="1" applyProtection="1">
      <alignment vertical="center"/>
      <protection hidden="1"/>
    </xf>
    <xf numFmtId="0" fontId="5" fillId="22" borderId="0" xfId="0" applyFont="1" applyFill="1" applyAlignment="1" applyProtection="1">
      <alignment vertical="center" wrapText="1"/>
      <protection hidden="1"/>
    </xf>
    <xf numFmtId="0" fontId="0" fillId="22" borderId="0" xfId="0" applyFill="1" applyAlignment="1" applyProtection="1">
      <alignment horizontal="center" vertical="center"/>
      <protection hidden="1"/>
    </xf>
    <xf numFmtId="0" fontId="0" fillId="22" borderId="0" xfId="0" applyFill="1" applyAlignment="1" applyProtection="1">
      <alignment horizontal="left" vertical="center"/>
      <protection hidden="1"/>
    </xf>
    <xf numFmtId="191" fontId="0" fillId="22" borderId="0" xfId="0" applyNumberFormat="1" applyFill="1" applyBorder="1" applyAlignment="1" applyProtection="1">
      <alignment horizontal="center" vertical="center"/>
      <protection hidden="1"/>
    </xf>
    <xf numFmtId="0" fontId="2" fillId="22" borderId="0" xfId="0" applyFont="1" applyFill="1" applyAlignment="1" applyProtection="1">
      <alignment horizontal="center" vertical="center" wrapText="1"/>
      <protection hidden="1"/>
    </xf>
    <xf numFmtId="0" fontId="2" fillId="22" borderId="0" xfId="0" applyFont="1" applyFill="1" applyAlignment="1" applyProtection="1">
      <alignment horizontal="center" vertical="center" textRotation="90" wrapText="1"/>
      <protection hidden="1"/>
    </xf>
    <xf numFmtId="0" fontId="2" fillId="0" borderId="0" xfId="0" applyFont="1" applyAlignment="1" applyProtection="1">
      <alignment horizontal="center" vertical="center" wrapText="1"/>
      <protection hidden="1"/>
    </xf>
    <xf numFmtId="49" fontId="8" fillId="22" borderId="0" xfId="0" applyNumberFormat="1" applyFont="1" applyFill="1" applyAlignment="1" applyProtection="1">
      <alignment horizontal="center" vertical="center"/>
      <protection hidden="1"/>
    </xf>
    <xf numFmtId="0" fontId="5" fillId="0" borderId="0" xfId="0" applyFont="1" applyAlignment="1" applyProtection="1">
      <alignment vertical="center"/>
      <protection hidden="1"/>
    </xf>
    <xf numFmtId="49" fontId="2" fillId="22" borderId="0" xfId="0" applyNumberFormat="1" applyFont="1" applyFill="1" applyAlignment="1" applyProtection="1">
      <alignment horizontal="center" vertical="center"/>
      <protection hidden="1"/>
    </xf>
    <xf numFmtId="0" fontId="0" fillId="22" borderId="0" xfId="0" applyFill="1" applyAlignment="1" applyProtection="1">
      <alignment vertical="top"/>
      <protection hidden="1"/>
    </xf>
    <xf numFmtId="0" fontId="0" fillId="0" borderId="0" xfId="0" applyAlignment="1" applyProtection="1">
      <alignment vertical="top"/>
      <protection hidden="1"/>
    </xf>
    <xf numFmtId="0" fontId="0" fillId="22" borderId="0" xfId="0" applyFont="1" applyFill="1" applyBorder="1" applyAlignment="1" applyProtection="1">
      <alignment horizontal="right" vertical="center"/>
      <protection hidden="1"/>
    </xf>
    <xf numFmtId="0" fontId="13" fillId="2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8"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10" xfId="0" applyFont="1" applyFill="1" applyBorder="1" applyAlignment="1" applyProtection="1">
      <alignment vertical="center" wrapText="1"/>
      <protection hidden="1"/>
    </xf>
    <xf numFmtId="0" fontId="13" fillId="22" borderId="0" xfId="0" applyFont="1" applyFill="1" applyAlignment="1" applyProtection="1">
      <alignment vertical="center"/>
      <protection hidden="1"/>
    </xf>
    <xf numFmtId="0" fontId="2" fillId="22" borderId="10" xfId="0" applyNumberFormat="1" applyFont="1" applyFill="1" applyBorder="1" applyAlignment="1" applyProtection="1">
      <alignment horizontal="center" vertical="center" textRotation="90" wrapText="1"/>
      <protection hidden="1"/>
    </xf>
    <xf numFmtId="0" fontId="2" fillId="0" borderId="0" xfId="0" applyNumberFormat="1" applyFont="1" applyBorder="1" applyAlignment="1" applyProtection="1">
      <alignment horizontal="center" vertical="center" textRotation="90" wrapText="1"/>
      <protection hidden="1"/>
    </xf>
    <xf numFmtId="0" fontId="2" fillId="0" borderId="0" xfId="0" applyFont="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4" fontId="2" fillId="0" borderId="0" xfId="0" applyNumberFormat="1" applyFont="1" applyFill="1" applyBorder="1" applyAlignment="1" applyProtection="1">
      <alignment horizontal="right" vertical="center" wrapText="1"/>
      <protection hidden="1"/>
    </xf>
    <xf numFmtId="0" fontId="2" fillId="7" borderId="10"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left" vertical="center" wrapText="1"/>
      <protection hidden="1"/>
    </xf>
    <xf numFmtId="49" fontId="2" fillId="7" borderId="10" xfId="0" applyNumberFormat="1" applyFont="1" applyFill="1" applyBorder="1" applyAlignment="1" applyProtection="1">
      <alignment horizontal="center" vertical="center" wrapText="1"/>
      <protection hidden="1"/>
    </xf>
    <xf numFmtId="0" fontId="2" fillId="7" borderId="10" xfId="0" applyFont="1" applyFill="1" applyBorder="1" applyAlignment="1" applyProtection="1">
      <alignment vertical="center" wrapText="1"/>
      <protection hidden="1"/>
    </xf>
    <xf numFmtId="4" fontId="2" fillId="7" borderId="10" xfId="0" applyNumberFormat="1" applyFont="1" applyFill="1" applyBorder="1" applyAlignment="1" applyProtection="1">
      <alignment horizontal="right" vertical="center" wrapText="1"/>
      <protection hidden="1"/>
    </xf>
    <xf numFmtId="0" fontId="2" fillId="0" borderId="10"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center" vertical="center" wrapText="1"/>
      <protection hidden="1"/>
    </xf>
    <xf numFmtId="4" fontId="2" fillId="0" borderId="10" xfId="0" applyNumberFormat="1" applyFont="1" applyFill="1" applyBorder="1" applyAlignment="1" applyProtection="1">
      <alignment horizontal="righ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wrapText="1"/>
      <protection hidden="1"/>
    </xf>
    <xf numFmtId="49" fontId="2" fillId="0" borderId="0" xfId="0" applyNumberFormat="1" applyFont="1" applyBorder="1" applyAlignment="1" applyProtection="1">
      <alignment horizontal="center" vertical="center" wrapText="1"/>
      <protection hidden="1"/>
    </xf>
    <xf numFmtId="4" fontId="2" fillId="0" borderId="0" xfId="0" applyNumberFormat="1" applyFont="1" applyBorder="1" applyAlignment="1" applyProtection="1">
      <alignment horizontal="right" vertical="center" wrapText="1"/>
      <protection hidden="1"/>
    </xf>
    <xf numFmtId="0" fontId="2"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14" fontId="2" fillId="0" borderId="10" xfId="0" applyNumberFormat="1" applyFont="1" applyBorder="1" applyAlignment="1" applyProtection="1">
      <alignment horizontal="center" vertical="center" wrapText="1"/>
      <protection locked="0"/>
    </xf>
    <xf numFmtId="0" fontId="2" fillId="22" borderId="0" xfId="0" applyFont="1" applyFill="1" applyBorder="1" applyAlignment="1" applyProtection="1">
      <alignment horizontal="center" vertical="center" wrapText="1"/>
      <protection hidden="1"/>
    </xf>
    <xf numFmtId="0" fontId="2" fillId="22" borderId="0" xfId="0" applyFont="1" applyFill="1" applyBorder="1" applyAlignment="1" applyProtection="1">
      <alignment horizontal="left" vertical="center" wrapText="1"/>
      <protection hidden="1"/>
    </xf>
    <xf numFmtId="49" fontId="2" fillId="22" borderId="0" xfId="0" applyNumberFormat="1" applyFont="1" applyFill="1" applyBorder="1" applyAlignment="1" applyProtection="1">
      <alignment horizontal="center" vertical="center" wrapText="1"/>
      <protection hidden="1"/>
    </xf>
    <xf numFmtId="0" fontId="2" fillId="22" borderId="0" xfId="0" applyFont="1" applyFill="1" applyBorder="1" applyAlignment="1" applyProtection="1">
      <alignment vertical="center" wrapText="1"/>
      <protection hidden="1"/>
    </xf>
    <xf numFmtId="0" fontId="10" fillId="22" borderId="0" xfId="0" applyFont="1" applyFill="1" applyAlignment="1" applyProtection="1">
      <alignment vertical="center"/>
      <protection hidden="1"/>
    </xf>
    <xf numFmtId="0" fontId="10"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14" fillId="24" borderId="0" xfId="0" applyFont="1" applyFill="1" applyAlignment="1" applyProtection="1">
      <alignment/>
      <protection hidden="1"/>
    </xf>
    <xf numFmtId="0" fontId="0"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14" fillId="24" borderId="0" xfId="0" applyFont="1" applyFill="1" applyAlignment="1" applyProtection="1">
      <alignment horizontal="left"/>
      <protection hidden="1"/>
    </xf>
    <xf numFmtId="0" fontId="0" fillId="22" borderId="0" xfId="0" applyFill="1" applyAlignment="1" applyProtection="1">
      <alignment horizontal="right" vertical="center"/>
      <protection hidden="1"/>
    </xf>
    <xf numFmtId="0" fontId="5" fillId="22" borderId="0" xfId="0" applyFont="1" applyFill="1" applyBorder="1" applyAlignment="1" applyProtection="1">
      <alignment vertical="center"/>
      <protection hidden="1"/>
    </xf>
    <xf numFmtId="0" fontId="13" fillId="24" borderId="0" xfId="0" applyFont="1" applyFill="1" applyBorder="1" applyAlignment="1" applyProtection="1">
      <alignment vertical="center"/>
      <protection hidden="1"/>
    </xf>
    <xf numFmtId="0" fontId="16" fillId="24" borderId="0" xfId="0" applyFont="1" applyFill="1" applyBorder="1" applyAlignment="1" applyProtection="1">
      <alignment vertical="center"/>
      <protection hidden="1"/>
    </xf>
    <xf numFmtId="0" fontId="12" fillId="22" borderId="0" xfId="0" applyFont="1" applyFill="1" applyBorder="1" applyAlignment="1" applyProtection="1">
      <alignment horizontal="center" vertical="center"/>
      <protection hidden="1"/>
    </xf>
    <xf numFmtId="0" fontId="2" fillId="0" borderId="10" xfId="0" applyFont="1" applyBorder="1" applyAlignment="1" applyProtection="1">
      <alignment horizontal="left" vertical="center" wrapText="1"/>
      <protection locked="0"/>
    </xf>
    <xf numFmtId="0" fontId="0" fillId="22" borderId="0" xfId="0" applyFill="1" applyAlignment="1" applyProtection="1">
      <alignment/>
      <protection hidden="1"/>
    </xf>
    <xf numFmtId="0" fontId="17" fillId="22" borderId="0" xfId="0" applyFont="1" applyFill="1" applyAlignment="1" applyProtection="1">
      <alignment/>
      <protection hidden="1"/>
    </xf>
    <xf numFmtId="0" fontId="17" fillId="0" borderId="0" xfId="0" applyFont="1" applyAlignment="1" applyProtection="1">
      <alignment/>
      <protection hidden="1"/>
    </xf>
    <xf numFmtId="0" fontId="3" fillId="22" borderId="0" xfId="0" applyFont="1" applyFill="1" applyAlignment="1" applyProtection="1">
      <alignment/>
      <protection hidden="1"/>
    </xf>
    <xf numFmtId="0" fontId="0" fillId="22" borderId="0" xfId="0" applyFill="1" applyBorder="1" applyAlignment="1" applyProtection="1">
      <alignment horizontal="right" vertical="center"/>
      <protection hidden="1"/>
    </xf>
    <xf numFmtId="49" fontId="5" fillId="22" borderId="0" xfId="0" applyNumberFormat="1" applyFont="1" applyFill="1" applyBorder="1" applyAlignment="1" applyProtection="1">
      <alignment vertical="center"/>
      <protection hidden="1"/>
    </xf>
    <xf numFmtId="0" fontId="5" fillId="22" borderId="0" xfId="0" applyFont="1" applyFill="1" applyBorder="1" applyAlignment="1" applyProtection="1">
      <alignment horizontal="left" vertical="center"/>
      <protection hidden="1"/>
    </xf>
    <xf numFmtId="0" fontId="0" fillId="22" borderId="11" xfId="0" applyFill="1" applyBorder="1" applyAlignment="1" applyProtection="1">
      <alignment vertical="center"/>
      <protection hidden="1"/>
    </xf>
    <xf numFmtId="0" fontId="0" fillId="22" borderId="0" xfId="0" applyFont="1" applyFill="1" applyBorder="1" applyAlignment="1" applyProtection="1">
      <alignment horizontal="center" vertical="center"/>
      <protection hidden="1"/>
    </xf>
    <xf numFmtId="0" fontId="0" fillId="24" borderId="0" xfId="0" applyFont="1" applyFill="1" applyBorder="1" applyAlignment="1" applyProtection="1">
      <alignment vertical="center"/>
      <protection hidden="1"/>
    </xf>
    <xf numFmtId="14" fontId="2" fillId="0" borderId="10" xfId="0" applyNumberFormat="1" applyFont="1" applyBorder="1" applyAlignment="1" applyProtection="1">
      <alignment vertical="center" wrapText="1"/>
      <protection locked="0"/>
    </xf>
    <xf numFmtId="4" fontId="2" fillId="7" borderId="10" xfId="0" applyNumberFormat="1" applyFont="1" applyFill="1" applyBorder="1" applyAlignment="1" applyProtection="1">
      <alignment horizontal="center" vertical="center" wrapText="1"/>
      <protection hidden="1"/>
    </xf>
    <xf numFmtId="4" fontId="2" fillId="22" borderId="10" xfId="0" applyNumberFormat="1" applyFont="1" applyFill="1" applyBorder="1" applyAlignment="1" applyProtection="1">
      <alignment horizontal="center" vertical="center" textRotation="90" wrapText="1"/>
      <protection hidden="1"/>
    </xf>
    <xf numFmtId="4" fontId="2" fillId="0" borderId="10" xfId="0" applyNumberFormat="1" applyFont="1" applyFill="1" applyBorder="1" applyAlignment="1" applyProtection="1">
      <alignment horizontal="center" vertical="center" wrapText="1"/>
      <protection hidden="1"/>
    </xf>
    <xf numFmtId="4" fontId="2" fillId="0" borderId="0" xfId="0" applyNumberFormat="1" applyFont="1" applyBorder="1" applyAlignment="1" applyProtection="1">
      <alignment horizontal="center" vertical="center" wrapText="1"/>
      <protection hidden="1"/>
    </xf>
    <xf numFmtId="49" fontId="8" fillId="22" borderId="0" xfId="0" applyNumberFormat="1" applyFont="1" applyFill="1" applyAlignment="1" applyProtection="1">
      <alignment vertical="center"/>
      <protection hidden="1"/>
    </xf>
    <xf numFmtId="0" fontId="2" fillId="4" borderId="10" xfId="0" applyFont="1" applyFill="1" applyBorder="1" applyAlignment="1" applyProtection="1">
      <alignment horizontal="left" vertical="center" wrapText="1"/>
      <protection hidden="1"/>
    </xf>
    <xf numFmtId="4" fontId="2" fillId="4" borderId="10" xfId="0" applyNumberFormat="1" applyFont="1" applyFill="1" applyBorder="1" applyAlignment="1" applyProtection="1">
      <alignment horizontal="right" vertical="center" wrapText="1"/>
      <protection hidden="1"/>
    </xf>
    <xf numFmtId="4" fontId="2" fillId="25" borderId="10" xfId="0" applyNumberFormat="1" applyFont="1" applyFill="1" applyBorder="1" applyAlignment="1" applyProtection="1">
      <alignment horizontal="right" vertical="center" wrapText="1"/>
      <protection hidden="1"/>
    </xf>
    <xf numFmtId="4" fontId="2" fillId="11" borderId="10" xfId="0" applyNumberFormat="1" applyFont="1" applyFill="1" applyBorder="1" applyAlignment="1" applyProtection="1">
      <alignment horizontal="center" vertical="center" wrapText="1"/>
      <protection hidden="1"/>
    </xf>
    <xf numFmtId="4" fontId="2" fillId="4" borderId="10" xfId="0" applyNumberFormat="1" applyFont="1" applyFill="1" applyBorder="1" applyAlignment="1" applyProtection="1">
      <alignment horizontal="left" vertical="center" wrapText="1"/>
      <protection hidden="1"/>
    </xf>
    <xf numFmtId="49" fontId="8" fillId="22" borderId="0" xfId="0" applyNumberFormat="1" applyFont="1" applyFill="1" applyAlignment="1" applyProtection="1">
      <alignment horizontal="center" vertical="center"/>
      <protection hidden="1"/>
    </xf>
    <xf numFmtId="1" fontId="2" fillId="22" borderId="0" xfId="0" applyNumberFormat="1" applyFont="1" applyFill="1" applyAlignment="1" applyProtection="1">
      <alignment horizontal="center" vertical="center"/>
      <protection hidden="1"/>
    </xf>
    <xf numFmtId="0" fontId="8" fillId="22" borderId="0" xfId="0" applyNumberFormat="1" applyFont="1" applyFill="1" applyAlignment="1" applyProtection="1">
      <alignment horizontal="center" vertical="center"/>
      <protection hidden="1"/>
    </xf>
    <xf numFmtId="0" fontId="8" fillId="22" borderId="0" xfId="0" applyNumberFormat="1" applyFont="1" applyFill="1" applyAlignment="1" applyProtection="1">
      <alignment horizontal="center" vertical="center"/>
      <protection hidden="1"/>
    </xf>
    <xf numFmtId="0" fontId="12" fillId="22" borderId="0" xfId="0" applyFont="1" applyFill="1" applyAlignment="1" applyProtection="1">
      <alignment vertical="center"/>
      <protection hidden="1"/>
    </xf>
    <xf numFmtId="0" fontId="18" fillId="22" borderId="0" xfId="0" applyFont="1" applyFill="1" applyAlignment="1" applyProtection="1">
      <alignment vertical="center"/>
      <protection hidden="1"/>
    </xf>
    <xf numFmtId="0" fontId="19" fillId="22" borderId="0" xfId="0" applyFont="1" applyFill="1" applyAlignment="1" applyProtection="1">
      <alignment horizontal="center" vertical="center" wrapText="1"/>
      <protection hidden="1"/>
    </xf>
    <xf numFmtId="49" fontId="19" fillId="22" borderId="0" xfId="0" applyNumberFormat="1" applyFont="1" applyFill="1" applyAlignment="1" applyProtection="1">
      <alignment vertical="center"/>
      <protection hidden="1"/>
    </xf>
    <xf numFmtId="0" fontId="12" fillId="0" borderId="0" xfId="0" applyFont="1" applyAlignment="1" applyProtection="1">
      <alignment vertical="center"/>
      <protection hidden="1"/>
    </xf>
    <xf numFmtId="0" fontId="4" fillId="22" borderId="0" xfId="0" applyFont="1" applyFill="1" applyAlignment="1" applyProtection="1">
      <alignment horizontal="center" vertical="center"/>
      <protection hidden="1"/>
    </xf>
    <xf numFmtId="0" fontId="4" fillId="22" borderId="0" xfId="0" applyFont="1" applyFill="1" applyAlignment="1" applyProtection="1">
      <alignment horizontal="left" vertical="center"/>
      <protection hidden="1"/>
    </xf>
    <xf numFmtId="0" fontId="2" fillId="0" borderId="10" xfId="0" applyNumberFormat="1" applyFont="1" applyBorder="1" applyAlignment="1" applyProtection="1">
      <alignment horizontal="center" vertical="center" wrapText="1"/>
      <protection locked="0"/>
    </xf>
    <xf numFmtId="0" fontId="13" fillId="22" borderId="0" xfId="0" applyFont="1" applyFill="1" applyBorder="1" applyAlignment="1" applyProtection="1">
      <alignment horizontal="right" vertical="center"/>
      <protection hidden="1"/>
    </xf>
    <xf numFmtId="0" fontId="0" fillId="22" borderId="0" xfId="0" applyFont="1" applyFill="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24" borderId="0" xfId="0" applyFont="1" applyFill="1" applyBorder="1" applyAlignment="1" applyProtection="1">
      <alignment vertical="center" wrapText="1"/>
      <protection hidden="1"/>
    </xf>
    <xf numFmtId="0" fontId="9" fillId="24" borderId="0" xfId="0" applyFont="1" applyFill="1" applyBorder="1" applyAlignment="1" applyProtection="1">
      <alignment vertical="center" wrapText="1"/>
      <protection hidden="1"/>
    </xf>
    <xf numFmtId="0" fontId="14" fillId="24" borderId="0" xfId="0" applyFont="1" applyFill="1" applyAlignment="1" applyProtection="1">
      <alignment horizontal="left" wrapText="1"/>
      <protection hidden="1"/>
    </xf>
    <xf numFmtId="0" fontId="22" fillId="22" borderId="0" xfId="0" applyFont="1" applyFill="1" applyBorder="1" applyAlignment="1" applyProtection="1">
      <alignment vertical="center"/>
      <protection hidden="1"/>
    </xf>
    <xf numFmtId="0" fontId="22" fillId="22" borderId="0" xfId="0" applyFont="1" applyFill="1" applyBorder="1" applyAlignment="1" applyProtection="1">
      <alignment horizontal="right" vertical="center"/>
      <protection hidden="1"/>
    </xf>
    <xf numFmtId="0" fontId="22" fillId="22" borderId="0" xfId="0" applyFont="1" applyFill="1" applyBorder="1" applyAlignment="1" applyProtection="1">
      <alignment horizontal="right" vertical="center"/>
      <protection hidden="1"/>
    </xf>
    <xf numFmtId="0" fontId="22" fillId="22" borderId="0" xfId="0" applyFont="1" applyFill="1" applyAlignment="1" applyProtection="1">
      <alignment vertical="center"/>
      <protection hidden="1"/>
    </xf>
    <xf numFmtId="0" fontId="22" fillId="0" borderId="0" xfId="0" applyFont="1" applyAlignment="1" applyProtection="1">
      <alignment vertical="center"/>
      <protection hidden="1"/>
    </xf>
    <xf numFmtId="0" fontId="1" fillId="22" borderId="0" xfId="0" applyFont="1" applyFill="1" applyAlignment="1" applyProtection="1">
      <alignment vertical="center"/>
      <protection hidden="1"/>
    </xf>
    <xf numFmtId="0" fontId="12" fillId="22" borderId="10" xfId="0"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22" borderId="12" xfId="0" applyFill="1" applyBorder="1" applyAlignment="1">
      <alignment/>
    </xf>
    <xf numFmtId="0" fontId="21" fillId="22" borderId="12" xfId="0" applyFont="1" applyFill="1" applyBorder="1" applyAlignment="1" applyProtection="1">
      <alignment vertical="center" wrapText="1"/>
      <protection hidden="1"/>
    </xf>
    <xf numFmtId="0" fontId="21" fillId="22" borderId="12" xfId="0" applyFont="1" applyFill="1" applyBorder="1" applyAlignment="1" applyProtection="1">
      <alignment horizontal="left" vertical="center" wrapText="1"/>
      <protection hidden="1"/>
    </xf>
    <xf numFmtId="0" fontId="21" fillId="22" borderId="12" xfId="0" applyFont="1" applyFill="1" applyBorder="1" applyAlignment="1" applyProtection="1">
      <alignment vertical="center" wrapText="1"/>
      <protection hidden="1"/>
    </xf>
    <xf numFmtId="0" fontId="0" fillId="22" borderId="13" xfId="0" applyFill="1" applyBorder="1" applyAlignment="1" applyProtection="1">
      <alignment vertical="center"/>
      <protection hidden="1"/>
    </xf>
    <xf numFmtId="0" fontId="0" fillId="22" borderId="12" xfId="0" applyFill="1" applyBorder="1" applyAlignment="1" applyProtection="1">
      <alignment vertical="center"/>
      <protection hidden="1"/>
    </xf>
    <xf numFmtId="0" fontId="20" fillId="22" borderId="0" xfId="0" applyFont="1" applyFill="1" applyAlignment="1" applyProtection="1">
      <alignment vertical="center"/>
      <protection hidden="1"/>
    </xf>
    <xf numFmtId="0" fontId="17" fillId="0" borderId="0" xfId="0" applyFont="1" applyBorder="1" applyAlignment="1" applyProtection="1">
      <alignment vertical="center"/>
      <protection hidden="1"/>
    </xf>
    <xf numFmtId="0" fontId="20" fillId="15" borderId="0" xfId="0" applyFont="1" applyFill="1" applyAlignment="1" applyProtection="1">
      <alignment vertical="center" wrapText="1"/>
      <protection hidden="1"/>
    </xf>
    <xf numFmtId="0" fontId="1" fillId="22" borderId="0" xfId="0" applyFont="1" applyFill="1" applyAlignment="1" applyProtection="1">
      <alignment vertical="center"/>
      <protection hidden="1"/>
    </xf>
    <xf numFmtId="0" fontId="3" fillId="15" borderId="0" xfId="0" applyFont="1" applyFill="1" applyAlignment="1" applyProtection="1">
      <alignment vertical="center"/>
      <protection hidden="1"/>
    </xf>
    <xf numFmtId="0" fontId="20" fillId="15" borderId="0" xfId="0" applyFont="1" applyFill="1" applyBorder="1" applyAlignment="1" applyProtection="1">
      <alignment vertical="center"/>
      <protection hidden="1"/>
    </xf>
    <xf numFmtId="0" fontId="20" fillId="15" borderId="0" xfId="0" applyFont="1" applyFill="1" applyAlignment="1" applyProtection="1">
      <alignment vertical="center"/>
      <protection hidden="1"/>
    </xf>
    <xf numFmtId="0" fontId="4" fillId="15" borderId="0" xfId="0" applyFont="1" applyFill="1" applyBorder="1" applyAlignment="1" applyProtection="1">
      <alignment vertical="center"/>
      <protection hidden="1"/>
    </xf>
    <xf numFmtId="0" fontId="1" fillId="22" borderId="0" xfId="0" applyFont="1" applyFill="1" applyBorder="1" applyAlignment="1" applyProtection="1">
      <alignment vertical="center"/>
      <protection hidden="1"/>
    </xf>
    <xf numFmtId="0" fontId="0" fillId="22" borderId="0" xfId="0" applyFill="1" applyBorder="1" applyAlignment="1" applyProtection="1">
      <alignment horizontal="center" vertical="center"/>
      <protection hidden="1"/>
    </xf>
    <xf numFmtId="49" fontId="2" fillId="22" borderId="0" xfId="0" applyNumberFormat="1" applyFont="1" applyFill="1" applyBorder="1" applyAlignment="1" applyProtection="1">
      <alignment horizontal="left" vertical="center"/>
      <protection locked="0"/>
    </xf>
    <xf numFmtId="0" fontId="19" fillId="22" borderId="0" xfId="0" applyFont="1" applyFill="1" applyAlignment="1" applyProtection="1">
      <alignment horizontal="right" vertical="center" wrapText="1"/>
      <protection hidden="1"/>
    </xf>
    <xf numFmtId="49" fontId="8" fillId="22" borderId="0" xfId="0" applyNumberFormat="1" applyFont="1" applyFill="1" applyAlignment="1" applyProtection="1">
      <alignment vertical="center" wrapText="1"/>
      <protection hidden="1"/>
    </xf>
    <xf numFmtId="0" fontId="8" fillId="22" borderId="0" xfId="0" applyFont="1" applyFill="1" applyAlignment="1" applyProtection="1">
      <alignment vertical="center" wrapText="1"/>
      <protection hidden="1"/>
    </xf>
    <xf numFmtId="0" fontId="4" fillId="22" borderId="0" xfId="0" applyFont="1" applyFill="1" applyAlignment="1" applyProtection="1">
      <alignment horizontal="left" vertical="center" wrapText="1"/>
      <protection hidden="1"/>
    </xf>
    <xf numFmtId="0" fontId="0" fillId="0" borderId="0" xfId="0" applyFont="1" applyBorder="1" applyAlignment="1" applyProtection="1">
      <alignment vertical="center"/>
      <protection hidden="1"/>
    </xf>
    <xf numFmtId="0" fontId="0" fillId="0" borderId="0" xfId="0"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2" fillId="21" borderId="10" xfId="0" applyNumberFormat="1" applyFont="1" applyFill="1" applyBorder="1" applyAlignment="1" applyProtection="1">
      <alignment horizontal="center" vertical="center" textRotation="90" wrapText="1"/>
      <protection hidden="1"/>
    </xf>
    <xf numFmtId="0" fontId="46" fillId="22" borderId="0" xfId="0" applyFont="1" applyFill="1" applyAlignment="1" applyProtection="1">
      <alignment vertical="top"/>
      <protection hidden="1"/>
    </xf>
    <xf numFmtId="0" fontId="50" fillId="0" borderId="10" xfId="0" applyNumberFormat="1" applyFont="1" applyFill="1" applyBorder="1" applyAlignment="1" applyProtection="1">
      <alignment vertical="top" wrapText="1"/>
      <protection locked="0"/>
    </xf>
    <xf numFmtId="0" fontId="50" fillId="0" borderId="10" xfId="0" applyNumberFormat="1" applyFont="1" applyFill="1" applyBorder="1" applyAlignment="1" applyProtection="1">
      <alignment horizontal="center" vertical="top" wrapText="1"/>
      <protection locked="0"/>
    </xf>
    <xf numFmtId="0" fontId="50" fillId="0" borderId="10" xfId="0" applyFont="1" applyBorder="1" applyAlignment="1" applyProtection="1">
      <alignment vertical="top" wrapText="1"/>
      <protection hidden="1"/>
    </xf>
    <xf numFmtId="0" fontId="46" fillId="0" borderId="0" xfId="0" applyFont="1" applyAlignment="1" applyProtection="1">
      <alignment vertical="top"/>
      <protection hidden="1"/>
    </xf>
    <xf numFmtId="0" fontId="46" fillId="22" borderId="0" xfId="0" applyFont="1" applyFill="1" applyAlignment="1" applyProtection="1">
      <alignment vertical="center"/>
      <protection hidden="1"/>
    </xf>
    <xf numFmtId="49" fontId="51" fillId="22" borderId="0" xfId="0" applyNumberFormat="1" applyFont="1" applyFill="1" applyAlignment="1" applyProtection="1">
      <alignment horizontal="center" vertical="center"/>
      <protection hidden="1"/>
    </xf>
    <xf numFmtId="0" fontId="47" fillId="22" borderId="0" xfId="0" applyFont="1" applyFill="1" applyAlignment="1" applyProtection="1">
      <alignment vertical="center"/>
      <protection hidden="1"/>
    </xf>
    <xf numFmtId="0" fontId="46" fillId="0" borderId="0" xfId="0" applyFont="1" applyAlignment="1" applyProtection="1">
      <alignment vertical="center"/>
      <protection hidden="1"/>
    </xf>
    <xf numFmtId="49" fontId="2" fillId="10" borderId="10" xfId="0" applyNumberFormat="1" applyFont="1" applyFill="1" applyBorder="1" applyAlignment="1" applyProtection="1">
      <alignment horizontal="center" vertical="center" textRotation="90" wrapText="1"/>
      <protection hidden="1"/>
    </xf>
    <xf numFmtId="0" fontId="2" fillId="10" borderId="10" xfId="0" applyNumberFormat="1" applyFont="1" applyFill="1" applyBorder="1" applyAlignment="1" applyProtection="1">
      <alignment horizontal="center" vertical="center" textRotation="90" wrapText="1"/>
      <protection hidden="1"/>
    </xf>
    <xf numFmtId="201" fontId="2" fillId="0" borderId="10" xfId="0" applyNumberFormat="1" applyFont="1" applyBorder="1" applyAlignment="1" applyProtection="1">
      <alignment horizontal="right" vertical="center" wrapText="1"/>
      <protection locked="0"/>
    </xf>
    <xf numFmtId="201" fontId="2" fillId="24" borderId="10" xfId="0" applyNumberFormat="1" applyFont="1" applyFill="1" applyBorder="1" applyAlignment="1" applyProtection="1">
      <alignment horizontal="right" vertical="center" wrapText="1"/>
      <protection locked="0"/>
    </xf>
    <xf numFmtId="201" fontId="2" fillId="7" borderId="10" xfId="0" applyNumberFormat="1" applyFont="1" applyFill="1" applyBorder="1" applyAlignment="1" applyProtection="1">
      <alignment horizontal="right" vertical="center" wrapText="1"/>
      <protection/>
    </xf>
    <xf numFmtId="0" fontId="0" fillId="0" borderId="0" xfId="0" applyNumberFormat="1" applyAlignment="1" applyProtection="1">
      <alignment horizontal="center" vertical="center"/>
      <protection hidden="1"/>
    </xf>
    <xf numFmtId="0" fontId="8" fillId="22" borderId="0" xfId="0" applyFont="1" applyFill="1" applyAlignment="1" applyProtection="1">
      <alignment horizontal="center" vertical="top"/>
      <protection hidden="1"/>
    </xf>
    <xf numFmtId="0" fontId="8" fillId="0" borderId="0" xfId="0" applyFont="1" applyAlignment="1" applyProtection="1">
      <alignment horizontal="center" vertical="top"/>
      <protection hidden="1"/>
    </xf>
    <xf numFmtId="0" fontId="52" fillId="0" borderId="0" xfId="0" applyFont="1" applyFill="1" applyBorder="1" applyAlignment="1" applyProtection="1">
      <alignment vertical="center"/>
      <protection hidden="1"/>
    </xf>
    <xf numFmtId="0" fontId="52" fillId="22" borderId="0" xfId="0" applyFont="1" applyFill="1" applyBorder="1" applyAlignment="1" applyProtection="1">
      <alignment vertical="center" wrapText="1"/>
      <protection hidden="1"/>
    </xf>
    <xf numFmtId="201" fontId="2" fillId="0" borderId="0" xfId="0" applyNumberFormat="1" applyFont="1" applyBorder="1" applyAlignment="1" applyProtection="1">
      <alignment horizontal="center" vertical="center" textRotation="90" wrapText="1"/>
      <protection hidden="1"/>
    </xf>
    <xf numFmtId="201" fontId="2" fillId="0" borderId="0" xfId="0" applyNumberFormat="1" applyFont="1" applyBorder="1" applyAlignment="1" applyProtection="1">
      <alignment vertical="center" wrapText="1"/>
      <protection hidden="1"/>
    </xf>
    <xf numFmtId="201" fontId="8" fillId="0" borderId="0" xfId="0" applyNumberFormat="1" applyFont="1" applyFill="1" applyAlignment="1" applyProtection="1">
      <alignment vertical="center"/>
      <protection hidden="1"/>
    </xf>
    <xf numFmtId="201" fontId="2" fillId="0" borderId="0" xfId="0" applyNumberFormat="1" applyFont="1" applyFill="1" applyAlignment="1" applyProtection="1">
      <alignment vertical="center"/>
      <protection hidden="1"/>
    </xf>
    <xf numFmtId="201" fontId="2" fillId="0" borderId="0" xfId="0" applyNumberFormat="1" applyFont="1" applyFill="1" applyAlignment="1" applyProtection="1">
      <alignment vertical="center" wrapText="1"/>
      <protection hidden="1"/>
    </xf>
    <xf numFmtId="201" fontId="2" fillId="0" borderId="10" xfId="0" applyNumberFormat="1" applyFont="1" applyBorder="1" applyAlignment="1" applyProtection="1">
      <alignment vertical="center" wrapText="1"/>
      <protection hidden="1"/>
    </xf>
    <xf numFmtId="0" fontId="0" fillId="22" borderId="0" xfId="0" applyFont="1" applyFill="1" applyAlignment="1" applyProtection="1">
      <alignment vertical="center"/>
      <protection hidden="1"/>
    </xf>
    <xf numFmtId="49" fontId="8" fillId="22" borderId="0" xfId="0" applyNumberFormat="1" applyFont="1" applyFill="1" applyAlignment="1" applyProtection="1">
      <alignment vertical="center"/>
      <protection hidden="1"/>
    </xf>
    <xf numFmtId="0" fontId="0" fillId="0" borderId="0" xfId="0" applyFont="1" applyAlignment="1" applyProtection="1">
      <alignment vertical="center"/>
      <protection hidden="1"/>
    </xf>
    <xf numFmtId="0" fontId="0" fillId="22" borderId="0" xfId="0" applyFont="1" applyFill="1" applyAlignment="1" applyProtection="1">
      <alignment vertical="center"/>
      <protection hidden="1"/>
    </xf>
    <xf numFmtId="0" fontId="5" fillId="22" borderId="0" xfId="0" applyFont="1" applyFill="1" applyAlignment="1" applyProtection="1">
      <alignment vertical="center"/>
      <protection hidden="1"/>
    </xf>
    <xf numFmtId="201" fontId="2" fillId="7" borderId="10" xfId="0" applyNumberFormat="1" applyFont="1" applyFill="1" applyBorder="1" applyAlignment="1" applyProtection="1">
      <alignment horizontal="center" vertical="center"/>
      <protection hidden="1"/>
    </xf>
    <xf numFmtId="201" fontId="2" fillId="7" borderId="10" xfId="0" applyNumberFormat="1" applyFont="1" applyFill="1" applyBorder="1" applyAlignment="1" applyProtection="1">
      <alignment horizontal="right" vertical="center"/>
      <protection hidden="1"/>
    </xf>
    <xf numFmtId="49" fontId="8" fillId="22" borderId="10" xfId="0" applyNumberFormat="1" applyFont="1" applyFill="1" applyBorder="1" applyAlignment="1" applyProtection="1">
      <alignment horizontal="center" vertical="center" wrapText="1"/>
      <protection hidden="1"/>
    </xf>
    <xf numFmtId="0" fontId="8" fillId="22" borderId="10" xfId="0" applyNumberFormat="1"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13" fillId="22" borderId="0" xfId="0" applyFont="1" applyFill="1" applyBorder="1" applyAlignment="1" applyProtection="1">
      <alignment horizontal="center" vertical="center"/>
      <protection hidden="1"/>
    </xf>
    <xf numFmtId="0" fontId="13" fillId="22" borderId="0" xfId="0" applyFont="1" applyFill="1" applyBorder="1" applyAlignment="1" applyProtection="1">
      <alignment horizontal="center" vertical="center" wrapText="1"/>
      <protection hidden="1"/>
    </xf>
    <xf numFmtId="49" fontId="0" fillId="0" borderId="10"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hidden="1"/>
    </xf>
    <xf numFmtId="49" fontId="20" fillId="0" borderId="0" xfId="0" applyNumberFormat="1" applyFont="1" applyFill="1" applyBorder="1" applyAlignment="1" applyProtection="1">
      <alignment horizontal="left" vertical="center"/>
      <protection locked="0"/>
    </xf>
    <xf numFmtId="0" fontId="17" fillId="0" borderId="0" xfId="0" applyFont="1" applyBorder="1" applyAlignment="1">
      <alignment vertical="center"/>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0" fontId="0" fillId="22" borderId="10" xfId="0" applyNumberFormat="1" applyFill="1" applyBorder="1" applyAlignment="1" applyProtection="1">
      <alignment horizontal="center" vertical="center"/>
      <protection hidden="1"/>
    </xf>
    <xf numFmtId="0" fontId="0" fillId="26" borderId="10" xfId="0" applyNumberFormat="1" applyFill="1" applyBorder="1" applyAlignment="1" applyProtection="1">
      <alignment horizontal="center" vertical="center"/>
      <protection hidden="1"/>
    </xf>
    <xf numFmtId="201" fontId="8" fillId="0" borderId="10" xfId="0" applyNumberFormat="1" applyFont="1" applyBorder="1" applyAlignment="1" applyProtection="1">
      <alignment vertical="center" wrapText="1"/>
      <protection hidden="1"/>
    </xf>
    <xf numFmtId="0" fontId="3" fillId="22" borderId="0" xfId="0" applyFont="1" applyFill="1" applyAlignment="1" applyProtection="1">
      <alignment horizontal="center" vertical="center"/>
      <protection hidden="1"/>
    </xf>
    <xf numFmtId="201" fontId="2" fillId="7" borderId="10" xfId="62" applyNumberFormat="1" applyFont="1" applyFill="1" applyBorder="1" applyAlignment="1" applyProtection="1">
      <alignment vertical="center"/>
      <protection hidden="1"/>
    </xf>
    <xf numFmtId="49" fontId="8" fillId="7" borderId="10" xfId="0" applyNumberFormat="1" applyFont="1" applyFill="1" applyBorder="1" applyAlignment="1" applyProtection="1">
      <alignment horizontal="center" vertical="center" wrapText="1"/>
      <protection hidden="1"/>
    </xf>
    <xf numFmtId="49" fontId="8" fillId="22" borderId="0" xfId="0" applyNumberFormat="1" applyFont="1" applyFill="1" applyAlignment="1" applyProtection="1">
      <alignment horizontal="center" vertical="center" wrapText="1"/>
      <protection hidden="1"/>
    </xf>
    <xf numFmtId="0" fontId="8" fillId="22" borderId="0" xfId="0" applyNumberFormat="1" applyFont="1" applyFill="1" applyBorder="1" applyAlignment="1" applyProtection="1">
      <alignment horizontal="center" vertical="center" wrapText="1"/>
      <protection hidden="1"/>
    </xf>
    <xf numFmtId="201" fontId="2" fillId="7" borderId="14" xfId="0" applyNumberFormat="1" applyFont="1" applyFill="1" applyBorder="1" applyAlignment="1" applyProtection="1">
      <alignment horizontal="center" vertical="center"/>
      <protection hidden="1"/>
    </xf>
    <xf numFmtId="49" fontId="8" fillId="22" borderId="0" xfId="0" applyNumberFormat="1" applyFont="1" applyFill="1" applyBorder="1" applyAlignment="1" applyProtection="1">
      <alignment horizontal="center" vertical="center" wrapText="1"/>
      <protection hidden="1"/>
    </xf>
    <xf numFmtId="49" fontId="51" fillId="22" borderId="10" xfId="0" applyNumberFormat="1" applyFont="1" applyFill="1" applyBorder="1" applyAlignment="1" applyProtection="1">
      <alignment vertical="center" wrapText="1"/>
      <protection hidden="1"/>
    </xf>
    <xf numFmtId="49" fontId="8" fillId="22" borderId="14" xfId="0" applyNumberFormat="1" applyFont="1" applyFill="1" applyBorder="1" applyAlignment="1" applyProtection="1">
      <alignment horizontal="center" vertical="center" wrapText="1"/>
      <protection hidden="1"/>
    </xf>
    <xf numFmtId="49" fontId="51" fillId="22" borderId="14" xfId="0" applyNumberFormat="1" applyFont="1" applyFill="1" applyBorder="1" applyAlignment="1" applyProtection="1">
      <alignment vertical="center" wrapText="1"/>
      <protection hidden="1"/>
    </xf>
    <xf numFmtId="201" fontId="2" fillId="7" borderId="14" xfId="62" applyNumberFormat="1" applyFont="1" applyFill="1" applyBorder="1" applyAlignment="1" applyProtection="1">
      <alignment vertical="center"/>
      <protection hidden="1"/>
    </xf>
    <xf numFmtId="201" fontId="2" fillId="22"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wrapText="1"/>
      <protection hidden="1"/>
    </xf>
    <xf numFmtId="0" fontId="8" fillId="0" borderId="0" xfId="0" applyFont="1" applyBorder="1" applyAlignment="1" applyProtection="1">
      <alignment vertical="center" wrapText="1"/>
      <protection hidden="1"/>
    </xf>
    <xf numFmtId="0" fontId="2" fillId="0" borderId="0" xfId="0" applyFont="1" applyFill="1" applyBorder="1" applyAlignment="1" applyProtection="1">
      <alignment vertical="center"/>
      <protection hidden="1"/>
    </xf>
    <xf numFmtId="0" fontId="2" fillId="22" borderId="10" xfId="0" applyNumberFormat="1"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wrapText="1"/>
      <protection hidden="1"/>
    </xf>
    <xf numFmtId="201" fontId="2" fillId="0" borderId="0" xfId="0" applyNumberFormat="1" applyFont="1" applyBorder="1" applyAlignment="1" applyProtection="1">
      <alignment horizontal="center" vertical="center" wrapText="1"/>
      <protection hidden="1"/>
    </xf>
    <xf numFmtId="0" fontId="2" fillId="22" borderId="0" xfId="0" applyFont="1" applyFill="1" applyBorder="1" applyAlignment="1" applyProtection="1">
      <alignment vertical="center" wrapText="1"/>
      <protection hidden="1"/>
    </xf>
    <xf numFmtId="0" fontId="2" fillId="22" borderId="10" xfId="0" applyFont="1" applyFill="1" applyBorder="1" applyAlignment="1" applyProtection="1">
      <alignment horizontal="center" vertical="center" wrapText="1"/>
      <protection hidden="1"/>
    </xf>
    <xf numFmtId="0" fontId="8" fillId="22" borderId="10" xfId="0" applyFont="1" applyFill="1" applyBorder="1" applyAlignment="1" applyProtection="1">
      <alignment horizontal="center" vertical="center" wrapText="1"/>
      <protection hidden="1"/>
    </xf>
    <xf numFmtId="0" fontId="2" fillId="22" borderId="0" xfId="0" applyFont="1" applyFill="1" applyBorder="1" applyAlignment="1" applyProtection="1">
      <alignment horizontal="center" vertical="center" wrapText="1"/>
      <protection hidden="1"/>
    </xf>
    <xf numFmtId="201" fontId="8" fillId="22" borderId="10" xfId="0" applyNumberFormat="1" applyFont="1" applyFill="1" applyBorder="1" applyAlignment="1" applyProtection="1">
      <alignment vertical="center" wrapText="1"/>
      <protection hidden="1"/>
    </xf>
    <xf numFmtId="0" fontId="13" fillId="22" borderId="0" xfId="0" applyFont="1" applyFill="1" applyAlignment="1" applyProtection="1">
      <alignment horizontal="center" vertical="center"/>
      <protection hidden="1"/>
    </xf>
    <xf numFmtId="0" fontId="17" fillId="22" borderId="0" xfId="0" applyFont="1" applyFill="1" applyAlignment="1" applyProtection="1">
      <alignment horizontal="center" vertical="center"/>
      <protection hidden="1"/>
    </xf>
    <xf numFmtId="0" fontId="0" fillId="22" borderId="0" xfId="0" applyFill="1" applyAlignment="1" applyProtection="1">
      <alignment horizontal="justify" vertical="center"/>
      <protection hidden="1"/>
    </xf>
    <xf numFmtId="0" fontId="13" fillId="0" borderId="0" xfId="0" applyFont="1" applyAlignment="1" applyProtection="1">
      <alignment vertical="center"/>
      <protection hidden="1"/>
    </xf>
    <xf numFmtId="0" fontId="2" fillId="0" borderId="10" xfId="0" applyFont="1" applyBorder="1" applyAlignment="1" applyProtection="1">
      <alignment vertical="center" wrapText="1"/>
      <protection hidden="1"/>
    </xf>
    <xf numFmtId="0" fontId="8" fillId="0" borderId="10" xfId="0" applyFont="1" applyBorder="1" applyAlignment="1" applyProtection="1">
      <alignment vertical="center" wrapText="1"/>
      <protection hidden="1"/>
    </xf>
    <xf numFmtId="0" fontId="21" fillId="22" borderId="13" xfId="0" applyFont="1" applyFill="1" applyBorder="1" applyAlignment="1" applyProtection="1">
      <alignment horizontal="center" vertical="top"/>
      <protection hidden="1"/>
    </xf>
    <xf numFmtId="0" fontId="21" fillId="22" borderId="13" xfId="0" applyFont="1" applyFill="1" applyBorder="1" applyAlignment="1" applyProtection="1">
      <alignment horizontal="center" vertical="top"/>
      <protection hidden="1"/>
    </xf>
    <xf numFmtId="0" fontId="4" fillId="0" borderId="0" xfId="0" applyFont="1" applyAlignment="1" applyProtection="1">
      <alignment horizontal="center" vertical="center"/>
      <protection hidden="1"/>
    </xf>
    <xf numFmtId="0" fontId="0" fillId="10" borderId="10" xfId="0" applyFill="1" applyBorder="1" applyAlignment="1" applyProtection="1">
      <alignment vertical="center"/>
      <protection hidden="1"/>
    </xf>
    <xf numFmtId="201" fontId="8" fillId="7" borderId="10" xfId="0" applyNumberFormat="1" applyFont="1" applyFill="1" applyBorder="1" applyAlignment="1" applyProtection="1">
      <alignment horizontal="center" vertical="center" wrapText="1"/>
      <protection hidden="1"/>
    </xf>
    <xf numFmtId="0" fontId="22" fillId="22" borderId="0" xfId="0" applyFont="1" applyFill="1" applyAlignment="1" applyProtection="1">
      <alignment horizontal="right" vertical="center" wrapText="1"/>
      <protection hidden="1"/>
    </xf>
    <xf numFmtId="0" fontId="22" fillId="22" borderId="0" xfId="0" applyFont="1" applyFill="1" applyAlignment="1" applyProtection="1">
      <alignment horizontal="right" vertical="center"/>
      <protection hidden="1"/>
    </xf>
    <xf numFmtId="201" fontId="2" fillId="22" borderId="0" xfId="0" applyNumberFormat="1" applyFont="1" applyFill="1" applyBorder="1" applyAlignment="1" applyProtection="1">
      <alignment horizontal="center" vertical="center" wrapText="1"/>
      <protection hidden="1"/>
    </xf>
    <xf numFmtId="0" fontId="0" fillId="22" borderId="0" xfId="0" applyFill="1" applyBorder="1" applyAlignment="1" applyProtection="1">
      <alignment horizontal="center" vertical="center" wrapText="1"/>
      <protection hidden="1"/>
    </xf>
    <xf numFmtId="49" fontId="8" fillId="22" borderId="0" xfId="0" applyNumberFormat="1" applyFont="1" applyFill="1" applyAlignment="1" applyProtection="1">
      <alignment horizontal="center" vertical="center" wrapText="1"/>
      <protection hidden="1"/>
    </xf>
    <xf numFmtId="201" fontId="2" fillId="22" borderId="0" xfId="0" applyNumberFormat="1" applyFont="1" applyFill="1" applyBorder="1" applyAlignment="1" applyProtection="1">
      <alignment vertical="center" wrapText="1"/>
      <protection hidden="1"/>
    </xf>
    <xf numFmtId="49" fontId="2" fillId="7" borderId="15" xfId="0" applyNumberFormat="1" applyFont="1" applyFill="1" applyBorder="1" applyAlignment="1" applyProtection="1">
      <alignment horizontal="center" vertical="center" wrapText="1"/>
      <protection hidden="1"/>
    </xf>
    <xf numFmtId="0" fontId="2" fillId="22" borderId="16" xfId="0" applyNumberFormat="1" applyFont="1" applyFill="1" applyBorder="1" applyAlignment="1" applyProtection="1">
      <alignment horizontal="center" vertical="center" wrapText="1"/>
      <protection hidden="1"/>
    </xf>
    <xf numFmtId="201" fontId="2" fillId="7" borderId="16" xfId="0" applyNumberFormat="1" applyFont="1" applyFill="1" applyBorder="1" applyAlignment="1" applyProtection="1">
      <alignment horizontal="right" vertical="center"/>
      <protection hidden="1"/>
    </xf>
    <xf numFmtId="201" fontId="2" fillId="7" borderId="17" xfId="0" applyNumberFormat="1" applyFont="1" applyFill="1" applyBorder="1" applyAlignment="1" applyProtection="1">
      <alignment horizontal="right" vertical="center"/>
      <protection hidden="1"/>
    </xf>
    <xf numFmtId="49" fontId="50" fillId="22" borderId="16" xfId="0" applyNumberFormat="1" applyFont="1" applyFill="1" applyBorder="1" applyAlignment="1" applyProtection="1">
      <alignment vertical="center" wrapText="1"/>
      <protection hidden="1"/>
    </xf>
    <xf numFmtId="201" fontId="2" fillId="7" borderId="16" xfId="62" applyNumberFormat="1" applyFont="1" applyFill="1" applyBorder="1" applyAlignment="1" applyProtection="1">
      <alignment vertical="center"/>
      <protection hidden="1"/>
    </xf>
    <xf numFmtId="201" fontId="2" fillId="7" borderId="16" xfId="0" applyNumberFormat="1" applyFont="1" applyFill="1" applyBorder="1" applyAlignment="1" applyProtection="1">
      <alignment horizontal="center" vertical="center"/>
      <protection hidden="1"/>
    </xf>
    <xf numFmtId="201" fontId="2" fillId="7" borderId="17" xfId="0" applyNumberFormat="1" applyFont="1" applyFill="1" applyBorder="1" applyAlignment="1" applyProtection="1">
      <alignment horizontal="center" vertical="center"/>
      <protection hidden="1"/>
    </xf>
    <xf numFmtId="0" fontId="5" fillId="22" borderId="12" xfId="0" applyFont="1" applyFill="1" applyBorder="1" applyAlignment="1" applyProtection="1">
      <alignment horizontal="justify" vertical="center" wrapText="1"/>
      <protection hidden="1"/>
    </xf>
    <xf numFmtId="0" fontId="0" fillId="0" borderId="0" xfId="0" applyBorder="1" applyAlignment="1" applyProtection="1">
      <alignment horizontal="left" vertical="center"/>
      <protection hidden="1"/>
    </xf>
    <xf numFmtId="201" fontId="0" fillId="0" borderId="0" xfId="0" applyNumberFormat="1" applyAlignment="1" applyProtection="1">
      <alignment vertical="center"/>
      <protection hidden="1"/>
    </xf>
    <xf numFmtId="0" fontId="0" fillId="0" borderId="0" xfId="0" applyBorder="1" applyAlignment="1" applyProtection="1">
      <alignment horizontal="left" vertical="center" wrapText="1"/>
      <protection hidden="1"/>
    </xf>
    <xf numFmtId="0" fontId="0" fillId="22" borderId="0" xfId="0" applyFont="1" applyFill="1" applyBorder="1" applyAlignment="1" applyProtection="1">
      <alignment horizontal="center" vertical="center" wrapText="1"/>
      <protection hidden="1"/>
    </xf>
    <xf numFmtId="0" fontId="2" fillId="22" borderId="0" xfId="0" applyNumberFormat="1" applyFont="1" applyFill="1" applyBorder="1" applyAlignment="1" applyProtection="1">
      <alignment horizontal="center" vertical="center" wrapText="1"/>
      <protection locked="0"/>
    </xf>
    <xf numFmtId="0" fontId="2" fillId="22" borderId="0" xfId="0" applyFont="1" applyFill="1" applyBorder="1" applyAlignment="1" applyProtection="1">
      <alignment horizontal="center" vertical="center" wrapText="1"/>
      <protection hidden="1"/>
    </xf>
    <xf numFmtId="10" fontId="11" fillId="7" borderId="18" xfId="0" applyNumberFormat="1" applyFont="1" applyFill="1" applyBorder="1" applyAlignment="1" applyProtection="1">
      <alignment horizontal="center" vertical="center"/>
      <protection hidden="1"/>
    </xf>
    <xf numFmtId="10" fontId="11" fillId="7" borderId="19" xfId="0" applyNumberFormat="1" applyFont="1" applyFill="1" applyBorder="1" applyAlignment="1" applyProtection="1">
      <alignment horizontal="center" vertical="center"/>
      <protection hidden="1"/>
    </xf>
    <xf numFmtId="10" fontId="11" fillId="7" borderId="20" xfId="0" applyNumberFormat="1" applyFont="1" applyFill="1" applyBorder="1" applyAlignment="1" applyProtection="1">
      <alignment horizontal="center" vertical="center"/>
      <protection hidden="1"/>
    </xf>
    <xf numFmtId="49" fontId="17" fillId="0" borderId="10" xfId="0" applyNumberFormat="1" applyFont="1" applyFill="1" applyBorder="1" applyAlignment="1" applyProtection="1">
      <alignment horizontal="center" vertical="center"/>
      <protection locked="0"/>
    </xf>
    <xf numFmtId="201" fontId="2" fillId="0" borderId="21" xfId="0" applyNumberFormat="1" applyFont="1" applyFill="1" applyBorder="1" applyAlignment="1" applyProtection="1">
      <alignment horizontal="right" vertical="center"/>
      <protection locked="0"/>
    </xf>
    <xf numFmtId="201" fontId="2" fillId="7" borderId="22" xfId="0" applyNumberFormat="1" applyFont="1" applyFill="1" applyBorder="1" applyAlignment="1" applyProtection="1">
      <alignment horizontal="right" vertical="center"/>
      <protection hidden="1"/>
    </xf>
    <xf numFmtId="201" fontId="2" fillId="7" borderId="23" xfId="0" applyNumberFormat="1" applyFont="1" applyFill="1" applyBorder="1" applyAlignment="1" applyProtection="1">
      <alignment horizontal="right" vertical="center"/>
      <protection hidden="1"/>
    </xf>
    <xf numFmtId="201" fontId="2" fillId="0" borderId="24" xfId="0" applyNumberFormat="1" applyFont="1" applyFill="1" applyBorder="1" applyAlignment="1" applyProtection="1">
      <alignment horizontal="right" vertical="center"/>
      <protection locked="0"/>
    </xf>
    <xf numFmtId="201" fontId="2" fillId="0" borderId="10" xfId="0" applyNumberFormat="1" applyFont="1" applyFill="1" applyBorder="1" applyAlignment="1" applyProtection="1">
      <alignment horizontal="right" vertical="center"/>
      <protection locked="0"/>
    </xf>
    <xf numFmtId="201" fontId="2" fillId="7" borderId="10" xfId="0" applyNumberFormat="1" applyFont="1" applyFill="1" applyBorder="1" applyAlignment="1" applyProtection="1">
      <alignment horizontal="right" vertical="center"/>
      <protection hidden="1"/>
    </xf>
    <xf numFmtId="201" fontId="2" fillId="7" borderId="25" xfId="0" applyNumberFormat="1" applyFont="1" applyFill="1" applyBorder="1" applyAlignment="1" applyProtection="1">
      <alignment horizontal="right" vertical="center"/>
      <protection hidden="1"/>
    </xf>
    <xf numFmtId="201" fontId="2" fillId="0" borderId="26" xfId="0" applyNumberFormat="1" applyFont="1" applyFill="1" applyBorder="1" applyAlignment="1" applyProtection="1">
      <alignment horizontal="right" vertical="center"/>
      <protection locked="0"/>
    </xf>
    <xf numFmtId="201" fontId="2" fillId="0" borderId="14" xfId="0" applyNumberFormat="1" applyFont="1" applyFill="1" applyBorder="1" applyAlignment="1" applyProtection="1">
      <alignment horizontal="right" vertical="center"/>
      <protection locked="0"/>
    </xf>
    <xf numFmtId="201" fontId="8" fillId="7" borderId="27" xfId="0" applyNumberFormat="1" applyFont="1" applyFill="1" applyBorder="1" applyAlignment="1" applyProtection="1">
      <alignment horizontal="right" vertical="center"/>
      <protection hidden="1"/>
    </xf>
    <xf numFmtId="201" fontId="8" fillId="7" borderId="21" xfId="0" applyNumberFormat="1" applyFont="1" applyFill="1" applyBorder="1" applyAlignment="1" applyProtection="1">
      <alignment horizontal="right" vertical="center"/>
      <protection hidden="1"/>
    </xf>
    <xf numFmtId="201" fontId="8" fillId="7" borderId="28" xfId="0" applyNumberFormat="1" applyFont="1" applyFill="1" applyBorder="1" applyAlignment="1" applyProtection="1">
      <alignment horizontal="right" vertical="center"/>
      <protection hidden="1"/>
    </xf>
    <xf numFmtId="201" fontId="8" fillId="7" borderId="25" xfId="0" applyNumberFormat="1" applyFont="1" applyFill="1" applyBorder="1" applyAlignment="1" applyProtection="1">
      <alignment horizontal="right" vertical="center"/>
      <protection hidden="1"/>
    </xf>
    <xf numFmtId="201" fontId="8" fillId="7" borderId="29" xfId="0" applyNumberFormat="1" applyFont="1" applyFill="1" applyBorder="1" applyAlignment="1" applyProtection="1">
      <alignment horizontal="right" vertical="center"/>
      <protection hidden="1"/>
    </xf>
    <xf numFmtId="201" fontId="8" fillId="7" borderId="30" xfId="0" applyNumberFormat="1" applyFont="1" applyFill="1" applyBorder="1" applyAlignment="1" applyProtection="1">
      <alignment horizontal="right" vertical="center"/>
      <protection hidden="1"/>
    </xf>
    <xf numFmtId="201" fontId="8" fillId="7" borderId="31" xfId="0" applyNumberFormat="1" applyFont="1" applyFill="1" applyBorder="1" applyAlignment="1" applyProtection="1">
      <alignment horizontal="right" vertical="center"/>
      <protection hidden="1"/>
    </xf>
    <xf numFmtId="201" fontId="8" fillId="7" borderId="32" xfId="0" applyNumberFormat="1" applyFont="1" applyFill="1" applyBorder="1" applyAlignment="1" applyProtection="1">
      <alignment horizontal="right" vertical="center"/>
      <protection hidden="1"/>
    </xf>
    <xf numFmtId="201" fontId="2" fillId="7" borderId="21" xfId="0" applyNumberFormat="1" applyFont="1" applyFill="1" applyBorder="1" applyAlignment="1" applyProtection="1">
      <alignment horizontal="right" vertical="center"/>
      <protection hidden="1"/>
    </xf>
    <xf numFmtId="201" fontId="2" fillId="7" borderId="31" xfId="0" applyNumberFormat="1" applyFont="1" applyFill="1" applyBorder="1" applyAlignment="1" applyProtection="1">
      <alignment horizontal="right" vertical="center"/>
      <protection hidden="1"/>
    </xf>
    <xf numFmtId="0" fontId="2" fillId="8" borderId="10" xfId="0" applyNumberFormat="1" applyFont="1" applyFill="1" applyBorder="1" applyAlignment="1" applyProtection="1">
      <alignment horizontal="center" vertical="center" textRotation="90" wrapText="1"/>
      <protection hidden="1"/>
    </xf>
    <xf numFmtId="0" fontId="0" fillId="8" borderId="10" xfId="0" applyFill="1" applyBorder="1" applyAlignment="1" applyProtection="1">
      <alignment vertical="center"/>
      <protection hidden="1"/>
    </xf>
    <xf numFmtId="201" fontId="2" fillId="7" borderId="10" xfId="0" applyNumberFormat="1" applyFont="1" applyFill="1" applyBorder="1" applyAlignment="1" applyProtection="1">
      <alignment horizontal="right" vertical="center" wrapText="1"/>
      <protection hidden="1"/>
    </xf>
    <xf numFmtId="201" fontId="2" fillId="0" borderId="10" xfId="0" applyNumberFormat="1" applyFont="1" applyFill="1" applyBorder="1" applyAlignment="1" applyProtection="1">
      <alignment horizontal="right" vertical="center" wrapText="1"/>
      <protection hidden="1" locked="0"/>
    </xf>
    <xf numFmtId="201" fontId="2" fillId="0" borderId="31" xfId="0" applyNumberFormat="1" applyFont="1" applyFill="1" applyBorder="1" applyAlignment="1" applyProtection="1">
      <alignment horizontal="right" vertical="center"/>
      <protection locked="0"/>
    </xf>
    <xf numFmtId="201" fontId="2" fillId="7" borderId="30" xfId="0" applyNumberFormat="1" applyFont="1" applyFill="1" applyBorder="1" applyAlignment="1" applyProtection="1">
      <alignment horizontal="right" vertical="center"/>
      <protection hidden="1"/>
    </xf>
    <xf numFmtId="201" fontId="2" fillId="7" borderId="33" xfId="0" applyNumberFormat="1" applyFont="1" applyFill="1" applyBorder="1" applyAlignment="1" applyProtection="1">
      <alignment horizontal="right" vertical="center"/>
      <protection hidden="1"/>
    </xf>
    <xf numFmtId="201" fontId="2" fillId="0" borderId="34" xfId="0" applyNumberFormat="1" applyFont="1" applyFill="1" applyBorder="1" applyAlignment="1" applyProtection="1">
      <alignment horizontal="right" vertical="center"/>
      <protection locked="0"/>
    </xf>
    <xf numFmtId="201" fontId="2" fillId="0" borderId="35" xfId="0" applyNumberFormat="1" applyFont="1" applyFill="1" applyBorder="1" applyAlignment="1" applyProtection="1">
      <alignment horizontal="right" vertical="center"/>
      <protection locked="0"/>
    </xf>
    <xf numFmtId="0" fontId="0" fillId="0" borderId="36" xfId="0" applyBorder="1" applyAlignment="1">
      <alignment horizontal="center" vertical="center"/>
    </xf>
    <xf numFmtId="0" fontId="22" fillId="22" borderId="0" xfId="0" applyFont="1" applyFill="1" applyAlignment="1" applyProtection="1">
      <alignment horizontal="right" vertical="center"/>
      <protection hidden="1"/>
    </xf>
    <xf numFmtId="0" fontId="0" fillId="0" borderId="0" xfId="0" applyAlignment="1">
      <alignment/>
    </xf>
    <xf numFmtId="0" fontId="0" fillId="0" borderId="11" xfId="0" applyBorder="1" applyAlignment="1">
      <alignment/>
    </xf>
    <xf numFmtId="0" fontId="0" fillId="22" borderId="37" xfId="0" applyFont="1" applyFill="1" applyBorder="1" applyAlignment="1" applyProtection="1">
      <alignment horizontal="center" vertical="center"/>
      <protection hidden="1"/>
    </xf>
    <xf numFmtId="49" fontId="0" fillId="0" borderId="25" xfId="0" applyNumberFormat="1" applyFill="1" applyBorder="1" applyAlignment="1" applyProtection="1">
      <alignment horizontal="center" vertical="center" wrapText="1"/>
      <protection locked="0"/>
    </xf>
    <xf numFmtId="49" fontId="0" fillId="0" borderId="38" xfId="0" applyNumberFormat="1" applyFill="1" applyBorder="1" applyAlignment="1" applyProtection="1">
      <alignment horizontal="center" vertical="center"/>
      <protection locked="0"/>
    </xf>
    <xf numFmtId="0" fontId="3" fillId="15" borderId="0" xfId="0" applyFont="1" applyFill="1" applyAlignment="1" applyProtection="1">
      <alignment horizontal="center" vertical="center" wrapText="1"/>
      <protection hidden="1"/>
    </xf>
    <xf numFmtId="0" fontId="3" fillId="15" borderId="0" xfId="0" applyFont="1" applyFill="1" applyAlignment="1" applyProtection="1">
      <alignment horizontal="center" vertical="center"/>
      <protection hidden="1"/>
    </xf>
    <xf numFmtId="0" fontId="4" fillId="15" borderId="0" xfId="0" applyFont="1" applyFill="1" applyAlignment="1" applyProtection="1">
      <alignment vertical="center" wrapText="1"/>
      <protection hidden="1"/>
    </xf>
    <xf numFmtId="0" fontId="4" fillId="15" borderId="0" xfId="0" applyFont="1" applyFill="1" applyAlignment="1" applyProtection="1">
      <alignment vertical="center"/>
      <protection hidden="1"/>
    </xf>
    <xf numFmtId="0" fontId="5" fillId="22" borderId="0" xfId="0" applyFont="1" applyFill="1" applyAlignment="1" applyProtection="1">
      <alignment horizontal="center" vertical="center" wrapText="1"/>
      <protection hidden="1"/>
    </xf>
    <xf numFmtId="0" fontId="5" fillId="22" borderId="39" xfId="0" applyFont="1" applyFill="1" applyBorder="1" applyAlignment="1" applyProtection="1">
      <alignment horizontal="center" vertical="center"/>
      <protection hidden="1"/>
    </xf>
    <xf numFmtId="49" fontId="0" fillId="0" borderId="10" xfId="0" applyNumberFormat="1" applyFont="1" applyFill="1" applyBorder="1" applyAlignment="1" applyProtection="1">
      <alignment horizontal="left" vertical="center"/>
      <protection locked="0"/>
    </xf>
    <xf numFmtId="0" fontId="22" fillId="22" borderId="0" xfId="0" applyFont="1" applyFill="1" applyAlignment="1" applyProtection="1">
      <alignment horizontal="right" vertical="center" wrapText="1"/>
      <protection hidden="1"/>
    </xf>
    <xf numFmtId="0" fontId="0" fillId="0" borderId="12" xfId="0" applyBorder="1" applyAlignment="1">
      <alignment vertical="center"/>
    </xf>
    <xf numFmtId="0" fontId="0" fillId="22" borderId="0" xfId="0" applyFill="1" applyAlignment="1" applyProtection="1">
      <alignment horizontal="justify" vertical="center" wrapText="1"/>
      <protection hidden="1"/>
    </xf>
    <xf numFmtId="0" fontId="0" fillId="22" borderId="0" xfId="0" applyFill="1" applyAlignment="1" applyProtection="1">
      <alignment horizontal="justify" vertical="center"/>
      <protection hidden="1"/>
    </xf>
    <xf numFmtId="201" fontId="64" fillId="7" borderId="40" xfId="0" applyNumberFormat="1" applyFont="1" applyFill="1" applyBorder="1" applyAlignment="1" applyProtection="1">
      <alignment horizontal="center" vertical="center"/>
      <protection hidden="1"/>
    </xf>
    <xf numFmtId="0" fontId="5" fillId="22" borderId="13" xfId="0" applyFont="1" applyFill="1" applyBorder="1" applyAlignment="1" applyProtection="1">
      <alignment horizontal="center" vertical="center"/>
      <protection hidden="1"/>
    </xf>
    <xf numFmtId="0" fontId="5" fillId="22" borderId="0" xfId="0" applyFont="1" applyFill="1" applyAlignment="1" applyProtection="1">
      <alignment horizontal="center" vertical="center"/>
      <protection hidden="1"/>
    </xf>
    <xf numFmtId="0" fontId="5" fillId="22" borderId="0" xfId="0" applyFont="1" applyFill="1" applyAlignment="1" applyProtection="1">
      <alignment vertical="center" wrapText="1"/>
      <protection hidden="1"/>
    </xf>
    <xf numFmtId="0" fontId="5" fillId="22" borderId="0" xfId="0" applyFont="1" applyFill="1" applyAlignment="1" applyProtection="1">
      <alignment vertical="center"/>
      <protection hidden="1"/>
    </xf>
    <xf numFmtId="201" fontId="64" fillId="7" borderId="41" xfId="0" applyNumberFormat="1" applyFont="1" applyFill="1" applyBorder="1" applyAlignment="1" applyProtection="1">
      <alignment horizontal="center" vertical="center"/>
      <protection hidden="1"/>
    </xf>
    <xf numFmtId="201" fontId="64" fillId="7" borderId="42" xfId="0" applyNumberFormat="1" applyFont="1" applyFill="1" applyBorder="1" applyAlignment="1" applyProtection="1">
      <alignment horizontal="center" vertical="center"/>
      <protection hidden="1"/>
    </xf>
    <xf numFmtId="0" fontId="5" fillId="22" borderId="0" xfId="0" applyFont="1" applyFill="1" applyBorder="1" applyAlignment="1" applyProtection="1">
      <alignment horizontal="justify" vertical="center" wrapText="1"/>
      <protection hidden="1"/>
    </xf>
    <xf numFmtId="0" fontId="0" fillId="22" borderId="0" xfId="0" applyFill="1" applyAlignment="1" applyProtection="1">
      <alignment horizontal="right" vertical="center" wrapText="1"/>
      <protection hidden="1"/>
    </xf>
    <xf numFmtId="0" fontId="0" fillId="22" borderId="0" xfId="0" applyFill="1" applyAlignment="1" applyProtection="1">
      <alignment horizontal="right" vertical="center"/>
      <protection hidden="1"/>
    </xf>
    <xf numFmtId="0" fontId="0" fillId="22" borderId="0" xfId="0" applyFill="1" applyAlignment="1" applyProtection="1">
      <alignment vertical="center" wrapText="1"/>
      <protection hidden="1"/>
    </xf>
    <xf numFmtId="0" fontId="0" fillId="22" borderId="0" xfId="0" applyFill="1" applyAlignment="1" applyProtection="1">
      <alignment vertical="center"/>
      <protection hidden="1"/>
    </xf>
    <xf numFmtId="199" fontId="5" fillId="7" borderId="38" xfId="0" applyNumberFormat="1" applyFont="1" applyFill="1" applyBorder="1" applyAlignment="1" applyProtection="1">
      <alignment horizontal="left" vertical="center"/>
      <protection hidden="1"/>
    </xf>
    <xf numFmtId="14" fontId="5" fillId="7" borderId="25" xfId="0" applyNumberFormat="1" applyFont="1" applyFill="1" applyBorder="1" applyAlignment="1" applyProtection="1">
      <alignment horizontal="center" vertical="center"/>
      <protection hidden="1"/>
    </xf>
    <xf numFmtId="14" fontId="5" fillId="7" borderId="43" xfId="0" applyNumberFormat="1" applyFont="1" applyFill="1" applyBorder="1" applyAlignment="1" applyProtection="1">
      <alignment horizontal="center" vertical="center"/>
      <protection hidden="1"/>
    </xf>
    <xf numFmtId="14" fontId="5" fillId="7" borderId="38" xfId="0" applyNumberFormat="1" applyFont="1" applyFill="1" applyBorder="1" applyAlignment="1" applyProtection="1">
      <alignment horizontal="center" vertical="center"/>
      <protection hidden="1"/>
    </xf>
    <xf numFmtId="0" fontId="0" fillId="4" borderId="10" xfId="0" applyFill="1" applyBorder="1" applyAlignment="1" applyProtection="1">
      <alignment vertical="center"/>
      <protection hidden="1"/>
    </xf>
    <xf numFmtId="0" fontId="0" fillId="16" borderId="37" xfId="0" applyFill="1" applyBorder="1" applyAlignment="1" applyProtection="1">
      <alignment vertical="center"/>
      <protection hidden="1"/>
    </xf>
    <xf numFmtId="0" fontId="0" fillId="16" borderId="36" xfId="0" applyFill="1" applyBorder="1" applyAlignment="1" applyProtection="1">
      <alignment vertical="center"/>
      <protection hidden="1"/>
    </xf>
    <xf numFmtId="0" fontId="0" fillId="16" borderId="44" xfId="0" applyFill="1" applyBorder="1" applyAlignment="1" applyProtection="1">
      <alignment vertical="center"/>
      <protection hidden="1"/>
    </xf>
    <xf numFmtId="0" fontId="0" fillId="16" borderId="45" xfId="0" applyFill="1" applyBorder="1" applyAlignment="1" applyProtection="1">
      <alignment vertical="center"/>
      <protection hidden="1"/>
    </xf>
    <xf numFmtId="0" fontId="0" fillId="16" borderId="0" xfId="0" applyFill="1" applyBorder="1" applyAlignment="1" applyProtection="1">
      <alignment vertical="center"/>
      <protection hidden="1"/>
    </xf>
    <xf numFmtId="0" fontId="0" fillId="16" borderId="11" xfId="0" applyFill="1" applyBorder="1" applyAlignment="1" applyProtection="1">
      <alignment vertical="center"/>
      <protection hidden="1"/>
    </xf>
    <xf numFmtId="0" fontId="0" fillId="16" borderId="46" xfId="0" applyFill="1" applyBorder="1" applyAlignment="1" applyProtection="1">
      <alignment vertical="center"/>
      <protection hidden="1"/>
    </xf>
    <xf numFmtId="0" fontId="0" fillId="16" borderId="39" xfId="0" applyFill="1" applyBorder="1" applyAlignment="1" applyProtection="1">
      <alignment vertical="center"/>
      <protection hidden="1"/>
    </xf>
    <xf numFmtId="0" fontId="0" fillId="16" borderId="47" xfId="0" applyFill="1" applyBorder="1" applyAlignment="1" applyProtection="1">
      <alignment vertical="center"/>
      <protection hidden="1"/>
    </xf>
    <xf numFmtId="0" fontId="1" fillId="22" borderId="39" xfId="0" applyFont="1" applyFill="1" applyBorder="1" applyAlignment="1" applyProtection="1">
      <alignment vertical="center" wrapText="1"/>
      <protection hidden="1"/>
    </xf>
    <xf numFmtId="0" fontId="1" fillId="22" borderId="39" xfId="0" applyFont="1" applyFill="1" applyBorder="1" applyAlignment="1" applyProtection="1">
      <alignment vertical="center"/>
      <protection hidden="1"/>
    </xf>
    <xf numFmtId="0" fontId="20" fillId="15" borderId="0" xfId="0" applyFont="1" applyFill="1" applyAlignment="1" applyProtection="1">
      <alignment horizontal="center" vertical="center" wrapText="1"/>
      <protection hidden="1"/>
    </xf>
    <xf numFmtId="0" fontId="0" fillId="22" borderId="0" xfId="0" applyFill="1" applyAlignment="1" applyProtection="1">
      <alignment horizontal="left" vertical="center" wrapText="1"/>
      <protection hidden="1"/>
    </xf>
    <xf numFmtId="0" fontId="0" fillId="22" borderId="0" xfId="0" applyFill="1" applyAlignment="1" applyProtection="1">
      <alignment horizontal="left" vertical="center"/>
      <protection hidden="1"/>
    </xf>
    <xf numFmtId="199" fontId="5" fillId="7" borderId="10" xfId="0" applyNumberFormat="1" applyFont="1" applyFill="1" applyBorder="1" applyAlignment="1" applyProtection="1">
      <alignment horizontal="left" vertical="center"/>
      <protection hidden="1"/>
    </xf>
    <xf numFmtId="0" fontId="0" fillId="0" borderId="10" xfId="0" applyBorder="1" applyAlignment="1">
      <alignment horizontal="left" vertical="center"/>
    </xf>
    <xf numFmtId="0" fontId="0" fillId="22" borderId="0" xfId="0" applyFill="1" applyBorder="1" applyAlignment="1" applyProtection="1">
      <alignment horizontal="right" vertical="center" wrapText="1"/>
      <protection hidden="1"/>
    </xf>
    <xf numFmtId="0" fontId="0" fillId="22" borderId="11" xfId="0" applyFill="1" applyBorder="1" applyAlignment="1" applyProtection="1">
      <alignment horizontal="right" vertical="center" wrapText="1"/>
      <protection hidden="1"/>
    </xf>
    <xf numFmtId="199" fontId="5" fillId="7" borderId="37" xfId="0" applyNumberFormat="1" applyFont="1" applyFill="1" applyBorder="1" applyAlignment="1" applyProtection="1">
      <alignment horizontal="center" vertical="center"/>
      <protection hidden="1"/>
    </xf>
    <xf numFmtId="199" fontId="5" fillId="7" borderId="36" xfId="0" applyNumberFormat="1" applyFont="1" applyFill="1" applyBorder="1" applyAlignment="1" applyProtection="1">
      <alignment horizontal="center" vertical="center"/>
      <protection hidden="1"/>
    </xf>
    <xf numFmtId="199" fontId="5" fillId="7" borderId="44" xfId="0" applyNumberFormat="1" applyFont="1" applyFill="1" applyBorder="1" applyAlignment="1" applyProtection="1">
      <alignment horizontal="center" vertical="center"/>
      <protection hidden="1"/>
    </xf>
    <xf numFmtId="199" fontId="5" fillId="7" borderId="46" xfId="0" applyNumberFormat="1" applyFont="1" applyFill="1" applyBorder="1" applyAlignment="1" applyProtection="1">
      <alignment horizontal="center" vertical="center"/>
      <protection hidden="1"/>
    </xf>
    <xf numFmtId="199" fontId="5" fillId="7" borderId="39" xfId="0" applyNumberFormat="1" applyFont="1" applyFill="1" applyBorder="1" applyAlignment="1" applyProtection="1">
      <alignment horizontal="center" vertical="center"/>
      <protection hidden="1"/>
    </xf>
    <xf numFmtId="199" fontId="5" fillId="7" borderId="47" xfId="0" applyNumberFormat="1" applyFont="1" applyFill="1" applyBorder="1" applyAlignment="1" applyProtection="1">
      <alignment horizontal="center" vertical="center"/>
      <protection hidden="1"/>
    </xf>
    <xf numFmtId="0" fontId="0" fillId="22" borderId="11" xfId="0" applyFill="1" applyBorder="1" applyAlignment="1" applyProtection="1">
      <alignment horizontal="left" vertical="center"/>
      <protection hidden="1"/>
    </xf>
    <xf numFmtId="199" fontId="5" fillId="7" borderId="25" xfId="0" applyNumberFormat="1" applyFont="1" applyFill="1" applyBorder="1" applyAlignment="1" applyProtection="1">
      <alignment horizontal="left" vertical="center"/>
      <protection hidden="1"/>
    </xf>
    <xf numFmtId="199" fontId="5" fillId="7" borderId="43" xfId="0" applyNumberFormat="1" applyFont="1" applyFill="1" applyBorder="1" applyAlignment="1" applyProtection="1">
      <alignment horizontal="left" vertical="center"/>
      <protection hidden="1"/>
    </xf>
    <xf numFmtId="0" fontId="0" fillId="0" borderId="44" xfId="0" applyBorder="1" applyAlignment="1">
      <alignment horizontal="center" vertical="center"/>
    </xf>
    <xf numFmtId="49" fontId="6" fillId="0" borderId="10" xfId="36" applyNumberForma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20" fillId="15" borderId="0" xfId="0" applyFont="1" applyFill="1" applyBorder="1" applyAlignment="1" applyProtection="1">
      <alignment vertical="center" wrapText="1"/>
      <protection hidden="1"/>
    </xf>
    <xf numFmtId="0" fontId="4" fillId="15" borderId="0" xfId="0" applyFont="1" applyFill="1" applyBorder="1" applyAlignment="1" applyProtection="1">
      <alignment vertical="center"/>
      <protection hidden="1"/>
    </xf>
    <xf numFmtId="0" fontId="1" fillId="22" borderId="0" xfId="0" applyFont="1" applyFill="1" applyBorder="1" applyAlignment="1" applyProtection="1">
      <alignment vertical="center" wrapText="1"/>
      <protection hidden="1"/>
    </xf>
    <xf numFmtId="0" fontId="1" fillId="22" borderId="0" xfId="0" applyFont="1" applyFill="1" applyBorder="1" applyAlignment="1" applyProtection="1">
      <alignment vertical="center"/>
      <protection hidden="1"/>
    </xf>
    <xf numFmtId="49" fontId="2" fillId="22" borderId="0" xfId="0" applyNumberFormat="1" applyFont="1" applyFill="1" applyBorder="1" applyAlignment="1" applyProtection="1">
      <alignment horizontal="left" vertical="center"/>
      <protection locked="0"/>
    </xf>
    <xf numFmtId="0" fontId="0" fillId="24" borderId="0" xfId="0" applyFont="1" applyFill="1" applyBorder="1" applyAlignment="1" applyProtection="1">
      <alignment horizontal="left" vertical="center" wrapText="1"/>
      <protection hidden="1"/>
    </xf>
    <xf numFmtId="49" fontId="4" fillId="0" borderId="25" xfId="0" applyNumberFormat="1" applyFont="1" applyFill="1" applyBorder="1" applyAlignment="1" applyProtection="1">
      <alignment horizontal="left" vertical="center"/>
      <protection locked="0"/>
    </xf>
    <xf numFmtId="49" fontId="4" fillId="0" borderId="43" xfId="0" applyNumberFormat="1" applyFont="1" applyFill="1" applyBorder="1" applyAlignment="1" applyProtection="1">
      <alignment horizontal="left" vertical="center"/>
      <protection locked="0"/>
    </xf>
    <xf numFmtId="49" fontId="4" fillId="0" borderId="38" xfId="0" applyNumberFormat="1" applyFont="1" applyFill="1" applyBorder="1" applyAlignment="1" applyProtection="1">
      <alignment horizontal="left" vertical="center"/>
      <protection locked="0"/>
    </xf>
    <xf numFmtId="0" fontId="1" fillId="22" borderId="0" xfId="0" applyFont="1" applyFill="1" applyBorder="1" applyAlignment="1" applyProtection="1">
      <alignment vertical="center" wrapText="1"/>
      <protection hidden="1"/>
    </xf>
    <xf numFmtId="0" fontId="1" fillId="22" borderId="0" xfId="0" applyFont="1" applyFill="1" applyBorder="1" applyAlignment="1" applyProtection="1">
      <alignment vertical="center"/>
      <protection hidden="1"/>
    </xf>
    <xf numFmtId="0" fontId="0" fillId="22" borderId="0" xfId="0" applyFill="1" applyBorder="1" applyAlignment="1" applyProtection="1">
      <alignment horizontal="right" vertical="center"/>
      <protection hidden="1"/>
    </xf>
    <xf numFmtId="0" fontId="0" fillId="22" borderId="11" xfId="0" applyFill="1" applyBorder="1" applyAlignment="1" applyProtection="1">
      <alignment horizontal="right" vertical="center"/>
      <protection hidden="1"/>
    </xf>
    <xf numFmtId="194" fontId="20" fillId="0" borderId="25" xfId="0" applyNumberFormat="1" applyFont="1" applyFill="1" applyBorder="1" applyAlignment="1" applyProtection="1">
      <alignment horizontal="center" vertical="center"/>
      <protection locked="0"/>
    </xf>
    <xf numFmtId="194" fontId="20" fillId="0" borderId="43" xfId="0" applyNumberFormat="1" applyFont="1" applyFill="1" applyBorder="1" applyAlignment="1" applyProtection="1">
      <alignment horizontal="center" vertical="center"/>
      <protection locked="0"/>
    </xf>
    <xf numFmtId="194" fontId="20" fillId="0" borderId="38"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0" fontId="0" fillId="22" borderId="37" xfId="0" applyFont="1" applyFill="1" applyBorder="1" applyAlignment="1" applyProtection="1">
      <alignment horizontal="center" vertical="center" wrapText="1"/>
      <protection hidden="1"/>
    </xf>
    <xf numFmtId="0" fontId="0" fillId="22" borderId="36" xfId="0" applyFont="1" applyFill="1" applyBorder="1" applyAlignment="1" applyProtection="1">
      <alignment horizontal="center" vertical="center" wrapText="1"/>
      <protection hidden="1"/>
    </xf>
    <xf numFmtId="0" fontId="0" fillId="22" borderId="44" xfId="0" applyFont="1" applyFill="1" applyBorder="1" applyAlignment="1" applyProtection="1">
      <alignment horizontal="center" vertical="center" wrapText="1"/>
      <protection hidden="1"/>
    </xf>
    <xf numFmtId="0" fontId="20" fillId="15" borderId="0" xfId="0" applyFont="1" applyFill="1" applyBorder="1" applyAlignment="1" applyProtection="1">
      <alignment vertical="center" wrapText="1"/>
      <protection hidden="1"/>
    </xf>
    <xf numFmtId="0" fontId="20" fillId="15" borderId="0" xfId="0" applyFont="1" applyFill="1" applyBorder="1" applyAlignment="1" applyProtection="1">
      <alignment vertical="center"/>
      <protection hidden="1"/>
    </xf>
    <xf numFmtId="0" fontId="22" fillId="22" borderId="0" xfId="0" applyFont="1" applyFill="1" applyBorder="1" applyAlignment="1" applyProtection="1">
      <alignment horizontal="right" vertical="center" wrapText="1"/>
      <protection hidden="1"/>
    </xf>
    <xf numFmtId="0" fontId="22" fillId="22" borderId="11" xfId="0" applyFont="1" applyFill="1" applyBorder="1" applyAlignment="1" applyProtection="1">
      <alignment horizontal="right" vertical="center" wrapText="1"/>
      <protection hidden="1"/>
    </xf>
    <xf numFmtId="0" fontId="22" fillId="22" borderId="0" xfId="0" applyFont="1" applyFill="1" applyBorder="1" applyAlignment="1" applyProtection="1">
      <alignment horizontal="right" vertical="center"/>
      <protection hidden="1"/>
    </xf>
    <xf numFmtId="0" fontId="22" fillId="22" borderId="11" xfId="0" applyFont="1" applyFill="1" applyBorder="1" applyAlignment="1" applyProtection="1">
      <alignment horizontal="right" vertical="center"/>
      <protection hidden="1"/>
    </xf>
    <xf numFmtId="0" fontId="20" fillId="15" borderId="0" xfId="0" applyFont="1" applyFill="1" applyAlignment="1" applyProtection="1">
      <alignment vertical="center" wrapText="1"/>
      <protection hidden="1"/>
    </xf>
    <xf numFmtId="0" fontId="20" fillId="15" borderId="0" xfId="0" applyFont="1" applyFill="1" applyAlignment="1" applyProtection="1">
      <alignment vertical="center"/>
      <protection hidden="1"/>
    </xf>
    <xf numFmtId="49" fontId="20" fillId="0" borderId="25" xfId="0" applyNumberFormat="1" applyFont="1" applyFill="1" applyBorder="1" applyAlignment="1" applyProtection="1">
      <alignment horizontal="left" vertical="center" wrapText="1"/>
      <protection locked="0"/>
    </xf>
    <xf numFmtId="49" fontId="20" fillId="0" borderId="43" xfId="0" applyNumberFormat="1" applyFont="1" applyFill="1" applyBorder="1" applyAlignment="1" applyProtection="1">
      <alignment horizontal="left" vertical="center"/>
      <protection locked="0"/>
    </xf>
    <xf numFmtId="49" fontId="20" fillId="0" borderId="38" xfId="0" applyNumberFormat="1" applyFont="1" applyFill="1" applyBorder="1" applyAlignment="1" applyProtection="1">
      <alignment horizontal="left" vertical="center"/>
      <protection locked="0"/>
    </xf>
    <xf numFmtId="0" fontId="22" fillId="22" borderId="0" xfId="0" applyFont="1" applyFill="1" applyBorder="1" applyAlignment="1" applyProtection="1">
      <alignment horizontal="right" vertical="center" wrapText="1"/>
      <protection hidden="1"/>
    </xf>
    <xf numFmtId="49" fontId="4" fillId="0" borderId="10" xfId="0" applyNumberFormat="1" applyFont="1" applyFill="1" applyBorder="1" applyAlignment="1" applyProtection="1">
      <alignment vertical="center"/>
      <protection locked="0"/>
    </xf>
    <xf numFmtId="49" fontId="20" fillId="0" borderId="25" xfId="0" applyNumberFormat="1" applyFont="1" applyFill="1" applyBorder="1" applyAlignment="1" applyProtection="1">
      <alignment horizontal="left" vertical="center" wrapText="1" shrinkToFit="1"/>
      <protection locked="0"/>
    </xf>
    <xf numFmtId="49" fontId="20" fillId="0" borderId="43" xfId="0" applyNumberFormat="1" applyFont="1" applyFill="1" applyBorder="1" applyAlignment="1" applyProtection="1">
      <alignment horizontal="left" vertical="center" wrapText="1" shrinkToFit="1"/>
      <protection locked="0"/>
    </xf>
    <xf numFmtId="49" fontId="20" fillId="0" borderId="38" xfId="0" applyNumberFormat="1" applyFont="1" applyFill="1" applyBorder="1" applyAlignment="1" applyProtection="1">
      <alignment horizontal="left" vertical="center" wrapText="1" shrinkToFit="1"/>
      <protection locked="0"/>
    </xf>
    <xf numFmtId="49" fontId="20" fillId="0" borderId="25" xfId="0" applyNumberFormat="1" applyFont="1" applyFill="1" applyBorder="1" applyAlignment="1" applyProtection="1">
      <alignment horizontal="left" vertical="center"/>
      <protection locked="0"/>
    </xf>
    <xf numFmtId="0" fontId="22" fillId="22" borderId="37" xfId="0" applyFont="1" applyFill="1" applyBorder="1" applyAlignment="1" applyProtection="1">
      <alignment horizontal="right" vertical="center" wrapText="1"/>
      <protection hidden="1"/>
    </xf>
    <xf numFmtId="0" fontId="22" fillId="22" borderId="36" xfId="0" applyFont="1" applyFill="1" applyBorder="1" applyAlignment="1" applyProtection="1">
      <alignment horizontal="right" vertical="center" wrapText="1"/>
      <protection hidden="1"/>
    </xf>
    <xf numFmtId="0" fontId="22" fillId="22" borderId="44" xfId="0" applyFont="1" applyFill="1" applyBorder="1" applyAlignment="1" applyProtection="1">
      <alignment horizontal="right" vertical="center" wrapText="1"/>
      <protection hidden="1"/>
    </xf>
    <xf numFmtId="0" fontId="3" fillId="15" borderId="0" xfId="0" applyFont="1" applyFill="1" applyAlignment="1" applyProtection="1">
      <alignment vertical="center" wrapText="1"/>
      <protection hidden="1"/>
    </xf>
    <xf numFmtId="0" fontId="3" fillId="15" borderId="0" xfId="0" applyFont="1" applyFill="1" applyAlignment="1" applyProtection="1">
      <alignment vertical="center"/>
      <protection hidden="1"/>
    </xf>
    <xf numFmtId="0" fontId="44" fillId="0" borderId="41" xfId="0" applyFont="1" applyBorder="1" applyAlignment="1" applyProtection="1">
      <alignment horizontal="center" vertical="center" wrapText="1"/>
      <protection hidden="1"/>
    </xf>
    <xf numFmtId="0" fontId="44" fillId="0" borderId="42" xfId="0" applyFont="1" applyBorder="1" applyAlignment="1" applyProtection="1">
      <alignment horizontal="center" vertical="center" wrapText="1"/>
      <protection hidden="1"/>
    </xf>
    <xf numFmtId="0" fontId="44" fillId="0" borderId="40" xfId="0" applyFont="1" applyBorder="1" applyAlignment="1" applyProtection="1">
      <alignment horizontal="center" vertical="center" wrapText="1"/>
      <protection hidden="1"/>
    </xf>
    <xf numFmtId="0" fontId="14" fillId="0" borderId="0" xfId="0" applyFont="1" applyBorder="1" applyAlignment="1" applyProtection="1">
      <alignment horizontal="left" vertical="center" wrapText="1"/>
      <protection hidden="1"/>
    </xf>
    <xf numFmtId="0" fontId="22" fillId="22" borderId="0" xfId="0" applyFont="1" applyFill="1" applyBorder="1" applyAlignment="1" applyProtection="1">
      <alignment horizontal="right" vertical="center" wrapText="1"/>
      <protection hidden="1"/>
    </xf>
    <xf numFmtId="0" fontId="22" fillId="22" borderId="0" xfId="0" applyFont="1" applyFill="1" applyBorder="1" applyAlignment="1" applyProtection="1">
      <alignment horizontal="right" vertical="center"/>
      <protection hidden="1"/>
    </xf>
    <xf numFmtId="0" fontId="22" fillId="22" borderId="11" xfId="0" applyFont="1" applyFill="1" applyBorder="1" applyAlignment="1" applyProtection="1">
      <alignment horizontal="right" vertical="center"/>
      <protection hidden="1"/>
    </xf>
    <xf numFmtId="0" fontId="1" fillId="22" borderId="0" xfId="0" applyFont="1" applyFill="1" applyAlignment="1" applyProtection="1">
      <alignment vertical="center" wrapText="1"/>
      <protection hidden="1"/>
    </xf>
    <xf numFmtId="0" fontId="1" fillId="22" borderId="0" xfId="0" applyFont="1" applyFill="1" applyAlignment="1" applyProtection="1">
      <alignmen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46" fillId="0" borderId="0" xfId="0" applyFont="1"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22" fillId="22" borderId="11" xfId="0" applyFont="1" applyFill="1" applyBorder="1" applyAlignment="1" applyProtection="1">
      <alignment horizontal="right" vertical="center" wrapText="1"/>
      <protection hidden="1"/>
    </xf>
    <xf numFmtId="0" fontId="0" fillId="0" borderId="0" xfId="0" applyFont="1" applyBorder="1" applyAlignment="1" applyProtection="1">
      <alignment horizontal="left" vertical="center" wrapText="1"/>
      <protection hidden="1"/>
    </xf>
    <xf numFmtId="0" fontId="0" fillId="24" borderId="0" xfId="0" applyFont="1" applyFill="1" applyBorder="1" applyAlignment="1" applyProtection="1">
      <alignment horizontal="center" vertical="center"/>
      <protection hidden="1"/>
    </xf>
    <xf numFmtId="0" fontId="12" fillId="22" borderId="0" xfId="0" applyFont="1" applyFill="1" applyBorder="1" applyAlignment="1" applyProtection="1">
      <alignment horizontal="center" vertical="center" shrinkToFit="1"/>
      <protection hidden="1"/>
    </xf>
    <xf numFmtId="0" fontId="12" fillId="22" borderId="0" xfId="0" applyFont="1" applyFill="1" applyBorder="1" applyAlignment="1" applyProtection="1">
      <alignment horizontal="center" vertical="center" shrinkToFit="1"/>
      <protection hidden="1"/>
    </xf>
    <xf numFmtId="0" fontId="0" fillId="0" borderId="0" xfId="0" applyBorder="1" applyAlignment="1">
      <alignment vertical="center"/>
    </xf>
    <xf numFmtId="0" fontId="0" fillId="0" borderId="0" xfId="0" applyBorder="1" applyAlignment="1">
      <alignment/>
    </xf>
    <xf numFmtId="0" fontId="0" fillId="22" borderId="39" xfId="0" applyFill="1" applyBorder="1" applyAlignment="1" applyProtection="1">
      <alignment vertical="center" wrapText="1"/>
      <protection hidden="1"/>
    </xf>
    <xf numFmtId="0" fontId="0" fillId="22" borderId="39" xfId="0" applyFill="1" applyBorder="1" applyAlignment="1" applyProtection="1">
      <alignment vertical="center"/>
      <protection hidden="1"/>
    </xf>
    <xf numFmtId="0" fontId="0" fillId="22" borderId="48" xfId="0" applyFill="1" applyBorder="1" applyAlignment="1" applyProtection="1">
      <alignment vertical="center"/>
      <protection hidden="1"/>
    </xf>
    <xf numFmtId="0" fontId="5" fillId="22" borderId="13" xfId="0" applyFont="1" applyFill="1" applyBorder="1" applyAlignment="1" applyProtection="1">
      <alignment horizontal="justify" vertical="center" wrapText="1"/>
      <protection hidden="1"/>
    </xf>
    <xf numFmtId="0" fontId="0" fillId="0" borderId="0" xfId="0" applyFont="1" applyBorder="1" applyAlignment="1">
      <alignment horizontal="justify" vertical="center" wrapText="1"/>
    </xf>
    <xf numFmtId="0" fontId="5" fillId="22" borderId="13" xfId="0" applyFont="1" applyFill="1" applyBorder="1" applyAlignment="1" applyProtection="1">
      <alignment vertical="center"/>
      <protection hidden="1"/>
    </xf>
    <xf numFmtId="0" fontId="5" fillId="22" borderId="0" xfId="0" applyFont="1" applyFill="1" applyBorder="1" applyAlignment="1" applyProtection="1">
      <alignment vertical="center"/>
      <protection hidden="1"/>
    </xf>
    <xf numFmtId="0" fontId="5" fillId="22" borderId="12" xfId="0" applyFont="1" applyFill="1" applyBorder="1" applyAlignment="1" applyProtection="1">
      <alignment vertical="center"/>
      <protection hidden="1"/>
    </xf>
    <xf numFmtId="0" fontId="4" fillId="0" borderId="10"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0" fillId="4" borderId="29" xfId="0" applyFill="1" applyBorder="1" applyAlignment="1" applyProtection="1">
      <alignment vertical="center"/>
      <protection hidden="1"/>
    </xf>
    <xf numFmtId="0" fontId="0" fillId="4" borderId="31" xfId="0" applyFill="1" applyBorder="1" applyAlignment="1" applyProtection="1">
      <alignment vertical="center"/>
      <protection hidden="1"/>
    </xf>
    <xf numFmtId="0" fontId="22" fillId="22" borderId="13" xfId="0" applyFont="1" applyFill="1" applyBorder="1" applyAlignment="1" applyProtection="1">
      <alignment horizontal="right" vertical="center" wrapText="1"/>
      <protection hidden="1"/>
    </xf>
    <xf numFmtId="49" fontId="4" fillId="7" borderId="25" xfId="0" applyNumberFormat="1" applyFont="1" applyFill="1" applyBorder="1" applyAlignment="1" applyProtection="1">
      <alignment vertical="center" wrapText="1"/>
      <protection hidden="1"/>
    </xf>
    <xf numFmtId="0" fontId="13" fillId="0" borderId="43" xfId="0" applyFont="1" applyBorder="1" applyAlignment="1">
      <alignment vertical="center" wrapText="1"/>
    </xf>
    <xf numFmtId="0" fontId="13" fillId="0" borderId="49" xfId="0" applyFont="1" applyBorder="1" applyAlignment="1">
      <alignment vertical="center" wrapText="1"/>
    </xf>
    <xf numFmtId="14" fontId="4" fillId="0" borderId="10" xfId="0" applyNumberFormat="1" applyFont="1" applyFill="1" applyBorder="1" applyAlignment="1" applyProtection="1">
      <alignment horizontal="left" vertical="center"/>
      <protection locked="0"/>
    </xf>
    <xf numFmtId="0" fontId="0" fillId="4" borderId="20" xfId="0" applyFill="1" applyBorder="1" applyAlignment="1" applyProtection="1">
      <alignment vertical="center"/>
      <protection hidden="1"/>
    </xf>
    <xf numFmtId="0" fontId="0" fillId="22" borderId="50" xfId="0" applyFill="1" applyBorder="1" applyAlignment="1" applyProtection="1">
      <alignment vertical="center" wrapText="1"/>
      <protection hidden="1"/>
    </xf>
    <xf numFmtId="0" fontId="57" fillId="22" borderId="0" xfId="0" applyFont="1" applyFill="1" applyAlignment="1" applyProtection="1">
      <alignment vertical="center" wrapText="1"/>
      <protection hidden="1"/>
    </xf>
    <xf numFmtId="0" fontId="57" fillId="22" borderId="0" xfId="0" applyFont="1" applyFill="1" applyAlignment="1" applyProtection="1">
      <alignment vertical="center"/>
      <protection hidden="1"/>
    </xf>
    <xf numFmtId="0" fontId="21" fillId="22" borderId="51" xfId="0" applyFont="1" applyFill="1" applyBorder="1" applyAlignment="1" applyProtection="1">
      <alignment horizontal="justify" vertical="center" wrapText="1"/>
      <protection hidden="1"/>
    </xf>
    <xf numFmtId="0" fontId="21" fillId="22" borderId="52" xfId="0" applyFont="1" applyFill="1" applyBorder="1" applyAlignment="1" applyProtection="1">
      <alignment horizontal="justify" vertical="center" wrapText="1"/>
      <protection hidden="1"/>
    </xf>
    <xf numFmtId="0" fontId="21" fillId="22" borderId="53" xfId="0" applyFont="1" applyFill="1" applyBorder="1" applyAlignment="1" applyProtection="1">
      <alignment horizontal="justify" vertical="center" wrapText="1"/>
      <protection hidden="1"/>
    </xf>
    <xf numFmtId="0" fontId="21" fillId="22" borderId="13" xfId="0" applyFont="1" applyFill="1" applyBorder="1" applyAlignment="1" applyProtection="1">
      <alignment vertical="center" wrapText="1"/>
      <protection hidden="1"/>
    </xf>
    <xf numFmtId="0" fontId="21" fillId="22" borderId="0" xfId="0" applyFont="1" applyFill="1" applyBorder="1" applyAlignment="1" applyProtection="1">
      <alignment vertical="center"/>
      <protection hidden="1"/>
    </xf>
    <xf numFmtId="0" fontId="21" fillId="22" borderId="12" xfId="0" applyFont="1" applyFill="1" applyBorder="1" applyAlignment="1" applyProtection="1">
      <alignment vertical="center"/>
      <protection hidden="1"/>
    </xf>
    <xf numFmtId="0" fontId="50" fillId="0" borderId="10" xfId="0" applyNumberFormat="1" applyFont="1" applyFill="1" applyBorder="1" applyAlignment="1" applyProtection="1">
      <alignment horizontal="center" vertical="top" wrapText="1"/>
      <protection locked="0"/>
    </xf>
    <xf numFmtId="0" fontId="50" fillId="0" borderId="10" xfId="0" applyNumberFormat="1" applyFont="1" applyFill="1" applyBorder="1" applyAlignment="1" applyProtection="1">
      <alignment horizontal="center" vertical="top"/>
      <protection locked="0"/>
    </xf>
    <xf numFmtId="14" fontId="50" fillId="0" borderId="10" xfId="0" applyNumberFormat="1" applyFont="1" applyFill="1" applyBorder="1" applyAlignment="1" applyProtection="1">
      <alignment horizontal="center" vertical="top"/>
      <protection locked="0"/>
    </xf>
    <xf numFmtId="0" fontId="1" fillId="22" borderId="0" xfId="0" applyFont="1" applyFill="1" applyAlignment="1" applyProtection="1">
      <alignment horizontal="justify" vertical="center" wrapText="1"/>
      <protection hidden="1"/>
    </xf>
    <xf numFmtId="0" fontId="2" fillId="22" borderId="39" xfId="0" applyNumberFormat="1" applyFont="1" applyFill="1" applyBorder="1" applyAlignment="1" applyProtection="1">
      <alignment horizontal="center" vertical="center" wrapText="1"/>
      <protection locked="0"/>
    </xf>
    <xf numFmtId="49" fontId="2" fillId="7" borderId="41" xfId="0" applyNumberFormat="1" applyFont="1" applyFill="1" applyBorder="1" applyAlignment="1" applyProtection="1">
      <alignment horizontal="center" vertical="center" wrapText="1"/>
      <protection hidden="1"/>
    </xf>
    <xf numFmtId="0" fontId="0" fillId="0" borderId="42" xfId="0" applyFont="1" applyBorder="1" applyAlignment="1">
      <alignment horizontal="center" vertical="center" wrapText="1"/>
    </xf>
    <xf numFmtId="0" fontId="0" fillId="0" borderId="54" xfId="0" applyFont="1" applyBorder="1" applyAlignment="1">
      <alignment horizontal="center" vertical="center" wrapText="1"/>
    </xf>
    <xf numFmtId="0" fontId="1" fillId="22" borderId="0" xfId="0" applyFont="1" applyFill="1" applyAlignment="1" applyProtection="1">
      <alignment horizontal="justify" vertical="center"/>
      <protection hidden="1"/>
    </xf>
    <xf numFmtId="0" fontId="19" fillId="22" borderId="0" xfId="0" applyFont="1" applyFill="1" applyBorder="1" applyAlignment="1" applyProtection="1">
      <alignment horizontal="left" vertical="center" wrapText="1"/>
      <protection hidden="1"/>
    </xf>
    <xf numFmtId="0" fontId="52" fillId="22" borderId="0" xfId="0" applyFont="1" applyFill="1" applyBorder="1" applyAlignment="1" applyProtection="1">
      <alignment horizontal="left" vertical="center" wrapText="1"/>
      <protection hidden="1"/>
    </xf>
    <xf numFmtId="49" fontId="8" fillId="22" borderId="0" xfId="0" applyNumberFormat="1" applyFont="1" applyFill="1" applyAlignment="1" applyProtection="1">
      <alignment horizontal="left" vertical="center" wrapText="1"/>
      <protection hidden="1"/>
    </xf>
    <xf numFmtId="49" fontId="8" fillId="22" borderId="0" xfId="0" applyNumberFormat="1" applyFont="1" applyFill="1" applyAlignment="1" applyProtection="1">
      <alignment horizontal="left" vertical="center" wrapText="1"/>
      <protection hidden="1"/>
    </xf>
    <xf numFmtId="0" fontId="0" fillId="24" borderId="55" xfId="0" applyFont="1" applyFill="1" applyBorder="1" applyAlignment="1" applyProtection="1">
      <alignment vertical="center"/>
      <protection hidden="1" locked="0"/>
    </xf>
    <xf numFmtId="0" fontId="0" fillId="0" borderId="56" xfId="0" applyFont="1" applyBorder="1" applyAlignment="1" applyProtection="1">
      <alignment vertical="center"/>
      <protection locked="0"/>
    </xf>
    <xf numFmtId="0" fontId="5" fillId="7" borderId="57" xfId="0" applyFont="1" applyFill="1" applyBorder="1" applyAlignment="1" applyProtection="1">
      <alignment vertical="center"/>
      <protection hidden="1" locked="0"/>
    </xf>
    <xf numFmtId="0" fontId="5" fillId="7" borderId="58" xfId="0" applyFont="1" applyFill="1" applyBorder="1" applyAlignment="1" applyProtection="1">
      <alignment vertical="center"/>
      <protection locked="0"/>
    </xf>
    <xf numFmtId="0" fontId="5" fillId="7" borderId="59" xfId="0" applyFont="1" applyFill="1" applyBorder="1" applyAlignment="1" applyProtection="1">
      <alignment vertical="center"/>
      <protection locked="0"/>
    </xf>
    <xf numFmtId="4" fontId="55" fillId="22" borderId="39" xfId="0" applyNumberFormat="1" applyFont="1" applyFill="1" applyBorder="1" applyAlignment="1" applyProtection="1">
      <alignment horizontal="center" vertical="center" wrapText="1"/>
      <protection hidden="1"/>
    </xf>
    <xf numFmtId="14" fontId="0" fillId="0" borderId="25" xfId="0" applyNumberFormat="1" applyFont="1" applyFill="1" applyBorder="1" applyAlignment="1" applyProtection="1">
      <alignment horizontal="center" vertical="center"/>
      <protection locked="0"/>
    </xf>
    <xf numFmtId="14" fontId="0" fillId="0" borderId="43" xfId="0" applyNumberFormat="1" applyFont="1" applyBorder="1" applyAlignment="1" applyProtection="1">
      <alignment horizontal="center" vertical="center"/>
      <protection locked="0"/>
    </xf>
    <xf numFmtId="14" fontId="0" fillId="0" borderId="38" xfId="0" applyNumberFormat="1" applyFont="1" applyBorder="1" applyAlignment="1" applyProtection="1">
      <alignment horizontal="center" vertical="center"/>
      <protection locked="0"/>
    </xf>
    <xf numFmtId="0" fontId="0" fillId="24" borderId="60" xfId="0" applyFont="1" applyFill="1" applyBorder="1" applyAlignment="1" applyProtection="1">
      <alignment vertical="center"/>
      <protection hidden="1" locked="0"/>
    </xf>
    <xf numFmtId="0" fontId="0" fillId="0" borderId="43" xfId="0" applyFont="1" applyBorder="1" applyAlignment="1" applyProtection="1">
      <alignment vertical="center"/>
      <protection locked="0"/>
    </xf>
    <xf numFmtId="0" fontId="0" fillId="0" borderId="32"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22" borderId="0" xfId="0" applyFont="1" applyFill="1" applyBorder="1" applyAlignment="1" applyProtection="1">
      <alignment horizontal="left" vertical="center"/>
      <protection locked="0"/>
    </xf>
    <xf numFmtId="201" fontId="0" fillId="0" borderId="32" xfId="0" applyNumberFormat="1" applyFont="1" applyBorder="1" applyAlignment="1" applyProtection="1">
      <alignment horizontal="right" vertical="center"/>
      <protection locked="0"/>
    </xf>
    <xf numFmtId="201" fontId="0" fillId="0" borderId="56" xfId="0" applyNumberFormat="1" applyFont="1" applyBorder="1" applyAlignment="1" applyProtection="1">
      <alignment horizontal="right" vertical="center"/>
      <protection locked="0"/>
    </xf>
    <xf numFmtId="201" fontId="0" fillId="0" borderId="62" xfId="0" applyNumberFormat="1" applyFont="1" applyBorder="1" applyAlignment="1" applyProtection="1">
      <alignment horizontal="right" vertical="center"/>
      <protection locked="0"/>
    </xf>
    <xf numFmtId="201" fontId="4" fillId="7" borderId="63" xfId="0" applyNumberFormat="1" applyFont="1" applyFill="1" applyBorder="1" applyAlignment="1" applyProtection="1">
      <alignment horizontal="right" vertical="center"/>
      <protection hidden="1"/>
    </xf>
    <xf numFmtId="201" fontId="4" fillId="7" borderId="30" xfId="0" applyNumberFormat="1" applyFont="1" applyFill="1" applyBorder="1" applyAlignment="1" applyProtection="1">
      <alignment horizontal="right" vertical="center"/>
      <protection hidden="1"/>
    </xf>
    <xf numFmtId="201" fontId="4" fillId="7" borderId="64" xfId="0" applyNumberFormat="1" applyFont="1" applyFill="1" applyBorder="1" applyAlignment="1" applyProtection="1">
      <alignment horizontal="right" vertical="center"/>
      <protection hidden="1"/>
    </xf>
    <xf numFmtId="14" fontId="0" fillId="0" borderId="32" xfId="0" applyNumberFormat="1" applyFont="1" applyFill="1" applyBorder="1" applyAlignment="1" applyProtection="1">
      <alignment horizontal="center" vertical="center"/>
      <protection locked="0"/>
    </xf>
    <xf numFmtId="14" fontId="0" fillId="0" borderId="56" xfId="0" applyNumberFormat="1" applyFont="1" applyBorder="1" applyAlignment="1" applyProtection="1">
      <alignment horizontal="center" vertical="center"/>
      <protection locked="0"/>
    </xf>
    <xf numFmtId="14" fontId="0" fillId="0" borderId="62" xfId="0" applyNumberFormat="1" applyFont="1" applyBorder="1" applyAlignment="1" applyProtection="1">
      <alignment horizontal="center" vertical="center"/>
      <protection locked="0"/>
    </xf>
    <xf numFmtId="14" fontId="0" fillId="22" borderId="0" xfId="0" applyNumberFormat="1" applyFont="1" applyFill="1" applyBorder="1" applyAlignment="1" applyProtection="1">
      <alignment horizontal="left" vertical="center"/>
      <protection locked="0"/>
    </xf>
    <xf numFmtId="201" fontId="0" fillId="0" borderId="25" xfId="0" applyNumberFormat="1" applyFont="1" applyBorder="1" applyAlignment="1" applyProtection="1">
      <alignment horizontal="right" vertical="center"/>
      <protection locked="0"/>
    </xf>
    <xf numFmtId="201" fontId="0" fillId="0" borderId="43" xfId="0" applyNumberFormat="1" applyFont="1" applyBorder="1" applyAlignment="1" applyProtection="1">
      <alignment horizontal="right" vertical="center"/>
      <protection locked="0"/>
    </xf>
    <xf numFmtId="201" fontId="0" fillId="0" borderId="38" xfId="0" applyNumberFormat="1" applyFont="1" applyBorder="1" applyAlignment="1" applyProtection="1">
      <alignment horizontal="right" vertical="center"/>
      <protection locked="0"/>
    </xf>
    <xf numFmtId="0" fontId="0" fillId="0" borderId="25"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0" fillId="22" borderId="0" xfId="0" applyNumberFormat="1" applyFill="1" applyBorder="1" applyAlignment="1" applyProtection="1">
      <alignment horizontal="center" vertical="center" wrapText="1"/>
      <protection hidden="1"/>
    </xf>
    <xf numFmtId="0" fontId="0" fillId="22" borderId="0" xfId="0" applyFill="1" applyBorder="1" applyAlignment="1">
      <alignment horizontal="center" vertical="center"/>
    </xf>
    <xf numFmtId="0" fontId="1" fillId="22" borderId="0" xfId="0" applyFont="1" applyFill="1" applyBorder="1" applyAlignment="1" applyProtection="1">
      <alignment horizontal="justify" vertical="center" wrapText="1"/>
      <protection hidden="1"/>
    </xf>
    <xf numFmtId="0" fontId="0" fillId="22" borderId="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55" fillId="27" borderId="46" xfId="0" applyFont="1" applyFill="1" applyBorder="1" applyAlignment="1" applyProtection="1">
      <alignment horizontal="center" vertical="center" wrapText="1"/>
      <protection hidden="1"/>
    </xf>
    <xf numFmtId="0" fontId="55" fillId="27" borderId="39" xfId="0" applyFont="1" applyFill="1" applyBorder="1" applyAlignment="1" applyProtection="1">
      <alignment horizontal="center" vertical="center" wrapText="1"/>
      <protection hidden="1"/>
    </xf>
    <xf numFmtId="0" fontId="55" fillId="27" borderId="47" xfId="0" applyFont="1" applyFill="1" applyBorder="1" applyAlignment="1" applyProtection="1">
      <alignment horizontal="center" vertical="center" wrapText="1"/>
      <protection hidden="1"/>
    </xf>
    <xf numFmtId="10" fontId="13" fillId="7" borderId="10" xfId="51" applyNumberFormat="1" applyFont="1" applyFill="1" applyBorder="1" applyAlignment="1" applyProtection="1">
      <alignment horizontal="center" vertical="center"/>
      <protection locked="0"/>
    </xf>
    <xf numFmtId="201" fontId="4" fillId="7" borderId="14" xfId="0" applyNumberFormat="1" applyFont="1" applyFill="1" applyBorder="1" applyAlignment="1" applyProtection="1">
      <alignment horizontal="right" vertical="center"/>
      <protection hidden="1"/>
    </xf>
    <xf numFmtId="0" fontId="13" fillId="22" borderId="0" xfId="0" applyFont="1" applyFill="1" applyAlignment="1" applyProtection="1">
      <alignment horizontal="left" vertical="center" wrapText="1"/>
      <protection hidden="1"/>
    </xf>
    <xf numFmtId="0" fontId="13" fillId="22" borderId="0" xfId="0" applyFont="1" applyFill="1" applyAlignment="1" applyProtection="1">
      <alignment horizontal="left" vertical="center"/>
      <protection hidden="1"/>
    </xf>
    <xf numFmtId="0" fontId="13" fillId="22" borderId="11" xfId="0" applyFont="1" applyFill="1" applyBorder="1" applyAlignment="1" applyProtection="1">
      <alignment horizontal="left" vertical="center"/>
      <protection hidden="1"/>
    </xf>
    <xf numFmtId="0" fontId="20" fillId="22" borderId="0" xfId="0" applyFont="1" applyFill="1" applyAlignment="1" applyProtection="1">
      <alignment horizontal="left" vertical="center" wrapText="1"/>
      <protection hidden="1"/>
    </xf>
    <xf numFmtId="0" fontId="0" fillId="0" borderId="0" xfId="0" applyAlignment="1">
      <alignment horizontal="left"/>
    </xf>
    <xf numFmtId="0" fontId="4" fillId="27" borderId="37" xfId="0" applyFont="1" applyFill="1" applyBorder="1" applyAlignment="1" applyProtection="1">
      <alignment horizontal="center" vertical="center" wrapText="1"/>
      <protection hidden="1"/>
    </xf>
    <xf numFmtId="0" fontId="4" fillId="27" borderId="36" xfId="0" applyFont="1" applyFill="1" applyBorder="1" applyAlignment="1" applyProtection="1">
      <alignment horizontal="center" vertical="center"/>
      <protection hidden="1"/>
    </xf>
    <xf numFmtId="0" fontId="4" fillId="27" borderId="44" xfId="0" applyFont="1" applyFill="1" applyBorder="1" applyAlignment="1" applyProtection="1">
      <alignment horizontal="center" vertical="center"/>
      <protection hidden="1"/>
    </xf>
    <xf numFmtId="10" fontId="17" fillId="22" borderId="0" xfId="51" applyNumberFormat="1" applyFont="1" applyFill="1" applyBorder="1" applyAlignment="1" applyProtection="1">
      <alignment horizontal="center" vertical="center"/>
      <protection hidden="1"/>
    </xf>
    <xf numFmtId="201" fontId="20" fillId="7" borderId="15" xfId="0" applyNumberFormat="1" applyFont="1" applyFill="1" applyBorder="1" applyAlignment="1" applyProtection="1">
      <alignment horizontal="right" vertical="center"/>
      <protection hidden="1"/>
    </xf>
    <xf numFmtId="201" fontId="20" fillId="7" borderId="16" xfId="0" applyNumberFormat="1" applyFont="1" applyFill="1" applyBorder="1" applyAlignment="1" applyProtection="1">
      <alignment horizontal="right" vertical="center"/>
      <protection hidden="1"/>
    </xf>
    <xf numFmtId="201" fontId="20" fillId="7" borderId="17" xfId="0" applyNumberFormat="1" applyFont="1" applyFill="1" applyBorder="1" applyAlignment="1" applyProtection="1">
      <alignment horizontal="right" vertical="center"/>
      <protection hidden="1"/>
    </xf>
    <xf numFmtId="0" fontId="4" fillId="15" borderId="0" xfId="0" applyFont="1" applyFill="1" applyAlignment="1" applyProtection="1">
      <alignment horizontal="justify" vertical="center" wrapText="1"/>
      <protection hidden="1"/>
    </xf>
    <xf numFmtId="0" fontId="4" fillId="15" borderId="0" xfId="0" applyFont="1" applyFill="1" applyAlignment="1" applyProtection="1">
      <alignment horizontal="justify" vertical="center"/>
      <protection hidden="1"/>
    </xf>
    <xf numFmtId="0" fontId="3" fillId="15" borderId="0" xfId="0" applyFont="1" applyFill="1" applyAlignment="1" applyProtection="1">
      <alignment horizontal="justify" vertical="center" wrapText="1" shrinkToFit="1"/>
      <protection hidden="1"/>
    </xf>
    <xf numFmtId="0" fontId="3" fillId="15" borderId="0" xfId="0" applyFont="1" applyFill="1" applyAlignment="1" applyProtection="1">
      <alignment horizontal="justify" vertical="center" shrinkToFit="1"/>
      <protection hidden="1"/>
    </xf>
    <xf numFmtId="0" fontId="65" fillId="22" borderId="0" xfId="0" applyFont="1" applyFill="1" applyAlignment="1" applyProtection="1">
      <alignment horizontal="justify" vertical="center" wrapText="1"/>
      <protection hidden="1"/>
    </xf>
    <xf numFmtId="201" fontId="4" fillId="7" borderId="10" xfId="0" applyNumberFormat="1" applyFont="1" applyFill="1" applyBorder="1" applyAlignment="1" applyProtection="1">
      <alignment horizontal="right" vertical="center"/>
      <protection hidden="1"/>
    </xf>
    <xf numFmtId="0" fontId="4" fillId="22" borderId="0" xfId="0" applyFont="1" applyFill="1" applyAlignment="1" applyProtection="1">
      <alignment horizontal="left" vertical="center" wrapText="1"/>
      <protection hidden="1"/>
    </xf>
    <xf numFmtId="10" fontId="13" fillId="7" borderId="65" xfId="51" applyNumberFormat="1" applyFont="1" applyFill="1" applyBorder="1" applyAlignment="1" applyProtection="1">
      <alignment horizontal="center" vertical="center"/>
      <protection locked="0"/>
    </xf>
    <xf numFmtId="201" fontId="4" fillId="7" borderId="38" xfId="0" applyNumberFormat="1" applyFont="1" applyFill="1" applyBorder="1" applyAlignment="1" applyProtection="1">
      <alignment horizontal="right" vertical="center"/>
      <protection hidden="1"/>
    </xf>
    <xf numFmtId="10" fontId="13" fillId="22" borderId="15" xfId="51" applyNumberFormat="1" applyFont="1" applyFill="1" applyBorder="1" applyAlignment="1" applyProtection="1">
      <alignment horizontal="center" vertical="center"/>
      <protection hidden="1"/>
    </xf>
    <xf numFmtId="10" fontId="13" fillId="22" borderId="16" xfId="51" applyNumberFormat="1" applyFont="1" applyFill="1" applyBorder="1" applyAlignment="1" applyProtection="1">
      <alignment horizontal="center" vertical="center"/>
      <protection hidden="1"/>
    </xf>
    <xf numFmtId="10" fontId="13" fillId="22" borderId="17" xfId="51" applyNumberFormat="1" applyFont="1" applyFill="1" applyBorder="1" applyAlignment="1" applyProtection="1">
      <alignment horizontal="center" vertical="center"/>
      <protection hidden="1"/>
    </xf>
    <xf numFmtId="0" fontId="13" fillId="22" borderId="0" xfId="0" applyFont="1" applyFill="1" applyAlignment="1" applyProtection="1">
      <alignment horizontal="left" vertical="center" wrapText="1"/>
      <protection hidden="1"/>
    </xf>
    <xf numFmtId="0" fontId="13" fillId="22" borderId="0" xfId="0" applyFont="1" applyFill="1" applyAlignment="1" applyProtection="1">
      <alignment horizontal="left" vertical="center"/>
      <protection hidden="1"/>
    </xf>
    <xf numFmtId="10" fontId="13" fillId="7" borderId="25" xfId="51" applyNumberFormat="1" applyFont="1" applyFill="1" applyBorder="1" applyAlignment="1" applyProtection="1">
      <alignment horizontal="center" vertical="center"/>
      <protection locked="0"/>
    </xf>
    <xf numFmtId="10" fontId="13" fillId="7" borderId="43" xfId="51" applyNumberFormat="1" applyFont="1" applyFill="1" applyBorder="1" applyAlignment="1" applyProtection="1">
      <alignment horizontal="center" vertical="center"/>
      <protection locked="0"/>
    </xf>
    <xf numFmtId="10" fontId="13" fillId="7" borderId="38" xfId="51" applyNumberFormat="1" applyFont="1" applyFill="1" applyBorder="1" applyAlignment="1" applyProtection="1">
      <alignment horizontal="center" vertical="center"/>
      <protection locked="0"/>
    </xf>
    <xf numFmtId="201" fontId="4" fillId="7" borderId="25" xfId="0" applyNumberFormat="1" applyFont="1" applyFill="1" applyBorder="1" applyAlignment="1" applyProtection="1">
      <alignment horizontal="right" vertical="center"/>
      <protection hidden="1"/>
    </xf>
    <xf numFmtId="201" fontId="4" fillId="7" borderId="43" xfId="0" applyNumberFormat="1" applyFont="1" applyFill="1" applyBorder="1" applyAlignment="1" applyProtection="1">
      <alignment horizontal="right" vertical="center"/>
      <protection hidden="1"/>
    </xf>
    <xf numFmtId="0" fontId="0" fillId="24" borderId="66" xfId="0" applyFont="1" applyFill="1" applyBorder="1" applyAlignment="1" applyProtection="1">
      <alignment vertical="center"/>
      <protection hidden="1" locked="0"/>
    </xf>
    <xf numFmtId="0" fontId="0" fillId="0" borderId="67" xfId="0" applyFont="1" applyBorder="1" applyAlignment="1" applyProtection="1">
      <alignment vertical="center"/>
      <protection locked="0"/>
    </xf>
    <xf numFmtId="201" fontId="0" fillId="0" borderId="28" xfId="0" applyNumberFormat="1" applyFont="1" applyBorder="1" applyAlignment="1" applyProtection="1">
      <alignment horizontal="right" vertical="center"/>
      <protection locked="0"/>
    </xf>
    <xf numFmtId="201" fontId="0" fillId="0" borderId="67" xfId="0" applyNumberFormat="1" applyFont="1" applyBorder="1" applyAlignment="1" applyProtection="1">
      <alignment horizontal="right" vertical="center"/>
      <protection locked="0"/>
    </xf>
    <xf numFmtId="201" fontId="0" fillId="0" borderId="68" xfId="0" applyNumberFormat="1" applyFont="1" applyBorder="1" applyAlignment="1" applyProtection="1">
      <alignment horizontal="right" vertical="center"/>
      <protection locked="0"/>
    </xf>
    <xf numFmtId="14" fontId="0" fillId="0" borderId="28" xfId="0" applyNumberFormat="1" applyFont="1" applyFill="1" applyBorder="1" applyAlignment="1" applyProtection="1">
      <alignment horizontal="center" vertical="center"/>
      <protection locked="0"/>
    </xf>
    <xf numFmtId="14" fontId="0" fillId="0" borderId="67" xfId="0" applyNumberFormat="1" applyFont="1" applyBorder="1" applyAlignment="1" applyProtection="1">
      <alignment horizontal="center" vertical="center"/>
      <protection locked="0"/>
    </xf>
    <xf numFmtId="14" fontId="0" fillId="0" borderId="68" xfId="0" applyNumberFormat="1" applyFont="1" applyBorder="1" applyAlignment="1" applyProtection="1">
      <alignment horizontal="center" vertical="center"/>
      <protection locked="0"/>
    </xf>
    <xf numFmtId="0" fontId="0" fillId="0" borderId="28"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24" borderId="60" xfId="0" applyFont="1" applyFill="1" applyBorder="1" applyAlignment="1" applyProtection="1">
      <alignment vertical="center" wrapText="1"/>
      <protection hidden="1" locked="0"/>
    </xf>
    <xf numFmtId="4" fontId="0" fillId="0" borderId="70" xfId="0" applyNumberFormat="1" applyFill="1" applyBorder="1" applyAlignment="1" applyProtection="1">
      <alignment horizontal="center" vertical="center"/>
      <protection locked="0"/>
    </xf>
    <xf numFmtId="10" fontId="0" fillId="7" borderId="71" xfId="0" applyNumberFormat="1" applyFill="1" applyBorder="1" applyAlignment="1" applyProtection="1">
      <alignment horizontal="center" vertical="center"/>
      <protection hidden="1"/>
    </xf>
    <xf numFmtId="10" fontId="0" fillId="7" borderId="72" xfId="0" applyNumberFormat="1" applyFill="1" applyBorder="1" applyAlignment="1" applyProtection="1">
      <alignment horizontal="center" vertical="center"/>
      <protection hidden="1"/>
    </xf>
    <xf numFmtId="10" fontId="0" fillId="7" borderId="73" xfId="0" applyNumberFormat="1" applyFill="1" applyBorder="1" applyAlignment="1" applyProtection="1">
      <alignment horizontal="center" vertical="center"/>
      <protection hidden="1"/>
    </xf>
    <xf numFmtId="0" fontId="3" fillId="15" borderId="0" xfId="0" applyNumberFormat="1" applyFont="1" applyFill="1" applyAlignment="1" applyProtection="1">
      <alignment vertical="center" wrapText="1"/>
      <protection hidden="1"/>
    </xf>
    <xf numFmtId="0" fontId="1" fillId="22" borderId="0" xfId="0" applyNumberFormat="1" applyFont="1" applyFill="1" applyAlignment="1" applyProtection="1">
      <alignment vertical="center" wrapText="1"/>
      <protection hidden="1"/>
    </xf>
    <xf numFmtId="0" fontId="1" fillId="22" borderId="0" xfId="0" applyNumberFormat="1" applyFont="1" applyFill="1" applyAlignment="1" applyProtection="1">
      <alignment horizontal="justify" vertical="center" wrapText="1"/>
      <protection hidden="1"/>
    </xf>
    <xf numFmtId="0" fontId="4" fillId="15" borderId="0" xfId="0" applyNumberFormat="1" applyFont="1" applyFill="1" applyAlignment="1" applyProtection="1">
      <alignment vertical="center" wrapText="1"/>
      <protection hidden="1"/>
    </xf>
    <xf numFmtId="0" fontId="0" fillId="0" borderId="25" xfId="0" applyFill="1" applyBorder="1" applyAlignment="1" applyProtection="1">
      <alignment vertical="top" wrapText="1"/>
      <protection locked="0"/>
    </xf>
    <xf numFmtId="0" fontId="0" fillId="0" borderId="43" xfId="0" applyFill="1" applyBorder="1" applyAlignment="1" applyProtection="1">
      <alignment vertical="top" wrapText="1"/>
      <protection locked="0"/>
    </xf>
    <xf numFmtId="0" fontId="0" fillId="0" borderId="38" xfId="0" applyFill="1" applyBorder="1" applyAlignment="1" applyProtection="1">
      <alignment vertical="top" wrapText="1"/>
      <protection locked="0"/>
    </xf>
    <xf numFmtId="0" fontId="0" fillId="0" borderId="25" xfId="0" applyNumberFormat="1" applyFill="1" applyBorder="1" applyAlignment="1" applyProtection="1">
      <alignment vertical="top" wrapText="1"/>
      <protection locked="0"/>
    </xf>
    <xf numFmtId="0" fontId="0" fillId="0" borderId="43" xfId="0" applyNumberFormat="1" applyFill="1" applyBorder="1" applyAlignment="1" applyProtection="1">
      <alignment vertical="top" wrapText="1"/>
      <protection locked="0"/>
    </xf>
    <xf numFmtId="0" fontId="0" fillId="0" borderId="38" xfId="0" applyNumberFormat="1" applyFill="1" applyBorder="1" applyAlignment="1" applyProtection="1">
      <alignment vertical="top" wrapText="1"/>
      <protection locked="0"/>
    </xf>
    <xf numFmtId="0" fontId="0" fillId="22" borderId="0" xfId="0" applyFont="1" applyFill="1" applyAlignment="1" applyProtection="1">
      <alignment vertical="center" wrapText="1"/>
      <protection hidden="1"/>
    </xf>
    <xf numFmtId="0" fontId="0" fillId="22" borderId="0" xfId="0" applyFont="1" applyFill="1" applyAlignment="1" applyProtection="1">
      <alignment vertical="center"/>
      <protection hidden="1"/>
    </xf>
    <xf numFmtId="0" fontId="0" fillId="22" borderId="39" xfId="0" applyFill="1" applyBorder="1" applyAlignment="1" applyProtection="1">
      <alignment horizontal="center" vertical="center" wrapText="1"/>
      <protection hidden="1"/>
    </xf>
    <xf numFmtId="0" fontId="0" fillId="22" borderId="39" xfId="0" applyFill="1" applyBorder="1" applyAlignment="1" applyProtection="1">
      <alignment horizontal="center" vertical="center"/>
      <protection hidden="1"/>
    </xf>
    <xf numFmtId="191" fontId="0" fillId="0" borderId="25" xfId="0" applyNumberFormat="1" applyFill="1" applyBorder="1" applyAlignment="1" applyProtection="1">
      <alignment horizontal="center" vertical="center"/>
      <protection locked="0"/>
    </xf>
    <xf numFmtId="191" fontId="0" fillId="0" borderId="43" xfId="0" applyNumberFormat="1" applyFill="1" applyBorder="1" applyAlignment="1" applyProtection="1">
      <alignment horizontal="center" vertical="center"/>
      <protection locked="0"/>
    </xf>
    <xf numFmtId="191" fontId="0" fillId="0" borderId="38" xfId="0" applyNumberFormat="1" applyFill="1" applyBorder="1" applyAlignment="1" applyProtection="1">
      <alignment horizontal="center" vertical="center"/>
      <protection locked="0"/>
    </xf>
    <xf numFmtId="0" fontId="0" fillId="22" borderId="0" xfId="0" applyFill="1" applyAlignment="1" applyProtection="1">
      <alignment horizontal="center" vertical="center" wrapText="1"/>
      <protection hidden="1"/>
    </xf>
    <xf numFmtId="0" fontId="0" fillId="22" borderId="0" xfId="0" applyFill="1" applyAlignment="1" applyProtection="1">
      <alignment horizontal="center" vertical="center"/>
      <protection hidden="1"/>
    </xf>
    <xf numFmtId="0" fontId="8" fillId="22" borderId="0" xfId="0" applyFont="1" applyFill="1" applyAlignment="1" applyProtection="1">
      <alignment vertical="center" wrapText="1"/>
      <protection hidden="1"/>
    </xf>
    <xf numFmtId="0" fontId="8" fillId="22" borderId="0" xfId="0" applyFont="1" applyFill="1" applyBorder="1" applyAlignment="1" applyProtection="1">
      <alignment vertical="center" wrapText="1"/>
      <protection hidden="1"/>
    </xf>
    <xf numFmtId="0" fontId="2" fillId="22" borderId="0" xfId="0" applyFont="1" applyFill="1" applyAlignment="1" applyProtection="1">
      <alignment vertical="center" wrapText="1"/>
      <protection hidden="1"/>
    </xf>
    <xf numFmtId="0" fontId="2" fillId="22" borderId="0" xfId="0" applyFont="1" applyFill="1" applyBorder="1" applyAlignment="1" applyProtection="1">
      <alignment vertical="center" wrapText="1"/>
      <protection hidden="1"/>
    </xf>
    <xf numFmtId="4" fontId="0" fillId="0" borderId="70" xfId="0" applyNumberFormat="1" applyFill="1" applyBorder="1" applyAlignment="1" applyProtection="1">
      <alignment vertical="center"/>
      <protection locked="0"/>
    </xf>
    <xf numFmtId="0" fontId="8" fillId="22" borderId="0" xfId="0" applyFont="1" applyFill="1" applyAlignment="1" applyProtection="1">
      <alignment vertical="center"/>
      <protection hidden="1"/>
    </xf>
    <xf numFmtId="0" fontId="8" fillId="22" borderId="0" xfId="0" applyFont="1" applyFill="1" applyBorder="1" applyAlignment="1" applyProtection="1">
      <alignment vertical="center"/>
      <protection hidden="1"/>
    </xf>
    <xf numFmtId="0" fontId="2" fillId="22" borderId="0" xfId="0" applyFont="1" applyFill="1" applyAlignment="1" applyProtection="1">
      <alignment vertical="center"/>
      <protection hidden="1"/>
    </xf>
    <xf numFmtId="0" fontId="2" fillId="22" borderId="0" xfId="0" applyFont="1" applyFill="1" applyBorder="1" applyAlignment="1" applyProtection="1">
      <alignment vertical="center"/>
      <protection hidden="1"/>
    </xf>
    <xf numFmtId="0" fontId="0" fillId="22" borderId="0" xfId="0" applyFill="1" applyBorder="1" applyAlignment="1" applyProtection="1">
      <alignment horizontal="center" vertical="center" wrapText="1"/>
      <protection hidden="1"/>
    </xf>
    <xf numFmtId="0" fontId="0" fillId="22" borderId="0" xfId="0" applyFill="1" applyBorder="1" applyAlignment="1" applyProtection="1">
      <alignment horizontal="center" vertical="center"/>
      <protection hidden="1"/>
    </xf>
    <xf numFmtId="191"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1" fillId="22" borderId="0" xfId="0" applyFont="1" applyFill="1" applyAlignment="1" applyProtection="1">
      <alignment vertical="center" wrapText="1"/>
      <protection hidden="1"/>
    </xf>
    <xf numFmtId="0" fontId="1" fillId="22" borderId="0" xfId="0" applyFont="1" applyFill="1" applyAlignment="1" applyProtection="1">
      <alignment vertical="center"/>
      <protection hidden="1"/>
    </xf>
    <xf numFmtId="49" fontId="8" fillId="22" borderId="0" xfId="0" applyNumberFormat="1" applyFont="1" applyFill="1" applyAlignment="1" applyProtection="1">
      <alignment vertical="center" wrapText="1"/>
      <protection hidden="1"/>
    </xf>
    <xf numFmtId="49" fontId="8" fillId="22" borderId="0" xfId="0" applyNumberFormat="1" applyFont="1" applyFill="1" applyAlignment="1" applyProtection="1">
      <alignment vertical="center"/>
      <protection hidden="1"/>
    </xf>
    <xf numFmtId="49" fontId="8" fillId="22" borderId="0" xfId="0" applyNumberFormat="1" applyFont="1" applyFill="1" applyBorder="1" applyAlignment="1" applyProtection="1">
      <alignment vertical="center"/>
      <protection hidden="1"/>
    </xf>
    <xf numFmtId="10" fontId="0" fillId="7" borderId="74" xfId="0" applyNumberFormat="1" applyFill="1" applyBorder="1" applyAlignment="1" applyProtection="1">
      <alignment horizontal="center" vertical="center"/>
      <protection hidden="1"/>
    </xf>
    <xf numFmtId="10" fontId="0" fillId="7" borderId="75" xfId="0" applyNumberFormat="1" applyFill="1" applyBorder="1" applyAlignment="1" applyProtection="1">
      <alignment horizontal="center" vertical="center"/>
      <protection hidden="1"/>
    </xf>
    <xf numFmtId="10" fontId="0" fillId="7" borderId="76" xfId="0" applyNumberFormat="1" applyFill="1" applyBorder="1" applyAlignment="1" applyProtection="1">
      <alignment horizontal="center" vertical="center"/>
      <protection hidden="1"/>
    </xf>
    <xf numFmtId="4" fontId="0" fillId="0" borderId="77" xfId="0" applyNumberFormat="1" applyFill="1" applyBorder="1" applyAlignment="1" applyProtection="1">
      <alignment vertical="center"/>
      <protection locked="0"/>
    </xf>
    <xf numFmtId="4" fontId="0" fillId="0" borderId="77" xfId="0" applyNumberFormat="1" applyFill="1" applyBorder="1" applyAlignment="1" applyProtection="1">
      <alignment horizontal="center" vertical="center"/>
      <protection locked="0"/>
    </xf>
    <xf numFmtId="4" fontId="0" fillId="7" borderId="70" xfId="0" applyNumberFormat="1" applyFill="1" applyBorder="1" applyAlignment="1" applyProtection="1">
      <alignment vertical="center"/>
      <protection hidden="1"/>
    </xf>
    <xf numFmtId="4" fontId="0" fillId="7" borderId="70" xfId="0" applyNumberFormat="1" applyFill="1" applyBorder="1" applyAlignment="1" applyProtection="1">
      <alignment horizontal="center" vertical="center"/>
      <protection hidden="1"/>
    </xf>
    <xf numFmtId="0" fontId="1" fillId="22" borderId="0" xfId="0" applyFont="1" applyFill="1" applyAlignment="1" applyProtection="1">
      <alignment horizontal="justify" vertical="top" wrapText="1"/>
      <protection hidden="1"/>
    </xf>
    <xf numFmtId="0" fontId="0" fillId="24" borderId="37" xfId="0" applyFill="1" applyBorder="1" applyAlignment="1" applyProtection="1">
      <alignment horizontal="left" vertical="top" wrapText="1"/>
      <protection locked="0"/>
    </xf>
    <xf numFmtId="0" fontId="0" fillId="24" borderId="36" xfId="0" applyFill="1" applyBorder="1" applyAlignment="1" applyProtection="1">
      <alignment horizontal="left" vertical="top" wrapText="1"/>
      <protection locked="0"/>
    </xf>
    <xf numFmtId="0" fontId="0" fillId="24" borderId="44" xfId="0" applyFill="1" applyBorder="1" applyAlignment="1" applyProtection="1">
      <alignment horizontal="left" vertical="top" wrapText="1"/>
      <protection locked="0"/>
    </xf>
    <xf numFmtId="0" fontId="0" fillId="24" borderId="45" xfId="0" applyFill="1" applyBorder="1" applyAlignment="1" applyProtection="1">
      <alignment horizontal="left" vertical="top" wrapText="1"/>
      <protection locked="0"/>
    </xf>
    <xf numFmtId="0" fontId="0" fillId="24" borderId="0" xfId="0" applyFill="1"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0" fillId="24" borderId="46" xfId="0" applyFill="1" applyBorder="1" applyAlignment="1" applyProtection="1">
      <alignment horizontal="left" vertical="top" wrapText="1"/>
      <protection locked="0"/>
    </xf>
    <xf numFmtId="0" fontId="0" fillId="24" borderId="39" xfId="0" applyFill="1" applyBorder="1" applyAlignment="1" applyProtection="1">
      <alignment horizontal="left" vertical="top" wrapText="1"/>
      <protection locked="0"/>
    </xf>
    <xf numFmtId="0" fontId="0" fillId="24" borderId="47" xfId="0" applyFill="1" applyBorder="1" applyAlignment="1" applyProtection="1">
      <alignment horizontal="left" vertical="top" wrapText="1"/>
      <protection locked="0"/>
    </xf>
    <xf numFmtId="0" fontId="4" fillId="22" borderId="43" xfId="0" applyFont="1" applyFill="1" applyBorder="1" applyAlignment="1" applyProtection="1">
      <alignment horizontal="center" vertical="center" wrapText="1"/>
      <protection hidden="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4</xdr:row>
      <xdr:rowOff>9525</xdr:rowOff>
    </xdr:from>
    <xdr:to>
      <xdr:col>13</xdr:col>
      <xdr:colOff>342900</xdr:colOff>
      <xdr:row>14</xdr:row>
      <xdr:rowOff>19050</xdr:rowOff>
    </xdr:to>
    <xdr:pic>
      <xdr:nvPicPr>
        <xdr:cNvPr id="1" name="Picture 13"/>
        <xdr:cNvPicPr preferRelativeResize="1">
          <a:picLocks noChangeAspect="1"/>
        </xdr:cNvPicPr>
      </xdr:nvPicPr>
      <xdr:blipFill>
        <a:blip r:embed="rId1"/>
        <a:stretch>
          <a:fillRect/>
        </a:stretch>
      </xdr:blipFill>
      <xdr:spPr>
        <a:xfrm>
          <a:off x="314325" y="1276350"/>
          <a:ext cx="5229225" cy="1628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171450</xdr:colOff>
      <xdr:row>0</xdr:row>
      <xdr:rowOff>0</xdr:rowOff>
    </xdr:from>
    <xdr:to>
      <xdr:col>28</xdr:col>
      <xdr:colOff>152400</xdr:colOff>
      <xdr:row>9</xdr:row>
      <xdr:rowOff>28575</xdr:rowOff>
    </xdr:to>
    <xdr:pic>
      <xdr:nvPicPr>
        <xdr:cNvPr id="1" name="Picture 94" descr="Slovenski_grb_mali_3_b"/>
        <xdr:cNvPicPr preferRelativeResize="1">
          <a:picLocks noChangeAspect="1"/>
        </xdr:cNvPicPr>
      </xdr:nvPicPr>
      <xdr:blipFill>
        <a:blip r:embed="rId1"/>
        <a:stretch>
          <a:fillRect/>
        </a:stretch>
      </xdr:blipFill>
      <xdr:spPr>
        <a:xfrm>
          <a:off x="10106025" y="0"/>
          <a:ext cx="1828800" cy="1590675"/>
        </a:xfrm>
        <a:prstGeom prst="rect">
          <a:avLst/>
        </a:prstGeom>
        <a:noFill/>
        <a:ln w="9525" cmpd="sng">
          <a:noFill/>
        </a:ln>
      </xdr:spPr>
    </xdr:pic>
    <xdr:clientData/>
  </xdr:twoCellAnchor>
  <xdr:twoCellAnchor editAs="oneCell">
    <xdr:from>
      <xdr:col>1</xdr:col>
      <xdr:colOff>95250</xdr:colOff>
      <xdr:row>0</xdr:row>
      <xdr:rowOff>133350</xdr:rowOff>
    </xdr:from>
    <xdr:to>
      <xdr:col>3</xdr:col>
      <xdr:colOff>76200</xdr:colOff>
      <xdr:row>8</xdr:row>
      <xdr:rowOff>190500</xdr:rowOff>
    </xdr:to>
    <xdr:pic>
      <xdr:nvPicPr>
        <xdr:cNvPr id="2" name="Picture 135"/>
        <xdr:cNvPicPr preferRelativeResize="1">
          <a:picLocks noChangeAspect="1"/>
        </xdr:cNvPicPr>
      </xdr:nvPicPr>
      <xdr:blipFill>
        <a:blip r:embed="rId2"/>
        <a:stretch>
          <a:fillRect/>
        </a:stretch>
      </xdr:blipFill>
      <xdr:spPr>
        <a:xfrm>
          <a:off x="457200" y="133350"/>
          <a:ext cx="1371600" cy="1352550"/>
        </a:xfrm>
        <a:prstGeom prst="rect">
          <a:avLst/>
        </a:prstGeom>
        <a:noFill/>
        <a:ln w="1" cmpd="sng">
          <a:noFill/>
        </a:ln>
      </xdr:spPr>
    </xdr:pic>
    <xdr:clientData/>
  </xdr:twoCellAnchor>
  <xdr:twoCellAnchor editAs="oneCell">
    <xdr:from>
      <xdr:col>7</xdr:col>
      <xdr:colOff>123825</xdr:colOff>
      <xdr:row>1</xdr:row>
      <xdr:rowOff>0</xdr:rowOff>
    </xdr:from>
    <xdr:to>
      <xdr:col>14</xdr:col>
      <xdr:colOff>314325</xdr:colOff>
      <xdr:row>8</xdr:row>
      <xdr:rowOff>190500</xdr:rowOff>
    </xdr:to>
    <xdr:pic>
      <xdr:nvPicPr>
        <xdr:cNvPr id="3" name="Picture 158"/>
        <xdr:cNvPicPr preferRelativeResize="1">
          <a:picLocks noChangeAspect="1"/>
        </xdr:cNvPicPr>
      </xdr:nvPicPr>
      <xdr:blipFill>
        <a:blip r:embed="rId3"/>
        <a:stretch>
          <a:fillRect/>
        </a:stretch>
      </xdr:blipFill>
      <xdr:spPr>
        <a:xfrm>
          <a:off x="4629150" y="161925"/>
          <a:ext cx="27241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8">
    <pageSetUpPr fitToPage="1"/>
  </sheetPr>
  <dimension ref="A1:Z50"/>
  <sheetViews>
    <sheetView showGridLines="0" showZeros="0" view="pageBreakPreview" zoomScaleSheetLayoutView="100" zoomScalePageLayoutView="0" workbookViewId="0" topLeftCell="A1">
      <selection activeCell="H19" sqref="H19:M19"/>
    </sheetView>
  </sheetViews>
  <sheetFormatPr defaultColWidth="3.75390625" defaultRowHeight="12.75"/>
  <cols>
    <col min="1" max="26" width="5.25390625" style="21" customWidth="1"/>
    <col min="27" max="16384" width="3.75390625" style="21" customWidth="1"/>
  </cols>
  <sheetData>
    <row r="1" spans="1:26" ht="12.75">
      <c r="A1" s="9"/>
      <c r="B1" s="9"/>
      <c r="C1" s="9"/>
      <c r="D1" s="9"/>
      <c r="E1" s="9"/>
      <c r="F1" s="9"/>
      <c r="G1" s="9"/>
      <c r="H1" s="9"/>
      <c r="I1" s="9"/>
      <c r="J1" s="9"/>
      <c r="K1" s="9"/>
      <c r="L1" s="9"/>
      <c r="M1" s="9"/>
      <c r="N1" s="9"/>
      <c r="O1" s="9"/>
      <c r="P1" s="9"/>
      <c r="Q1" s="9"/>
      <c r="R1" s="9"/>
      <c r="S1" s="9"/>
      <c r="T1" s="9"/>
      <c r="U1" s="9"/>
      <c r="V1" s="9"/>
      <c r="W1" s="9"/>
      <c r="X1" s="9"/>
      <c r="Y1" s="9"/>
      <c r="Z1" s="9"/>
    </row>
    <row r="2" spans="1:26" s="22" customFormat="1" ht="39" customHeight="1">
      <c r="A2" s="11"/>
      <c r="B2" s="348" t="s">
        <v>100</v>
      </c>
      <c r="C2" s="348"/>
      <c r="D2" s="348"/>
      <c r="E2" s="348"/>
      <c r="F2" s="348"/>
      <c r="G2" s="348"/>
      <c r="H2" s="348"/>
      <c r="I2" s="348"/>
      <c r="J2" s="348"/>
      <c r="K2" s="348"/>
      <c r="L2" s="348"/>
      <c r="M2" s="348"/>
      <c r="N2" s="348"/>
      <c r="O2" s="348"/>
      <c r="P2" s="348"/>
      <c r="Q2" s="348"/>
      <c r="R2" s="348"/>
      <c r="S2" s="348"/>
      <c r="T2" s="348"/>
      <c r="U2" s="348"/>
      <c r="V2" s="348"/>
      <c r="W2" s="348"/>
      <c r="X2" s="348"/>
      <c r="Y2" s="348"/>
      <c r="Z2" s="11"/>
    </row>
    <row r="3" spans="1:26" ht="7.5" customHeight="1">
      <c r="A3" s="9"/>
      <c r="B3" s="9"/>
      <c r="C3" s="9"/>
      <c r="D3" s="9"/>
      <c r="E3" s="9"/>
      <c r="F3" s="9"/>
      <c r="G3" s="9"/>
      <c r="H3" s="9"/>
      <c r="I3" s="9"/>
      <c r="J3" s="9"/>
      <c r="K3" s="9"/>
      <c r="L3" s="9"/>
      <c r="M3" s="9"/>
      <c r="N3" s="9"/>
      <c r="O3" s="9"/>
      <c r="P3" s="9"/>
      <c r="Q3" s="9"/>
      <c r="R3" s="9"/>
      <c r="S3" s="9"/>
      <c r="T3" s="9"/>
      <c r="U3" s="9"/>
      <c r="V3" s="9"/>
      <c r="W3" s="9"/>
      <c r="X3" s="9"/>
      <c r="Y3" s="9"/>
      <c r="Z3" s="9"/>
    </row>
    <row r="4" spans="1:26" ht="40.5" customHeight="1">
      <c r="A4" s="9"/>
      <c r="B4" s="9"/>
      <c r="C4" s="9"/>
      <c r="D4" s="9"/>
      <c r="E4" s="9"/>
      <c r="F4" s="9"/>
      <c r="G4" s="9"/>
      <c r="H4" s="9"/>
      <c r="I4" s="9"/>
      <c r="J4" s="9"/>
      <c r="K4" s="9"/>
      <c r="L4" s="9"/>
      <c r="M4" s="9"/>
      <c r="N4" s="9"/>
      <c r="O4" s="346" t="s">
        <v>338</v>
      </c>
      <c r="P4" s="347"/>
      <c r="Q4" s="347"/>
      <c r="R4" s="347"/>
      <c r="S4" s="347"/>
      <c r="T4" s="347"/>
      <c r="U4" s="347"/>
      <c r="V4" s="347"/>
      <c r="W4" s="347"/>
      <c r="X4" s="347"/>
      <c r="Y4" s="347"/>
      <c r="Z4" s="9"/>
    </row>
    <row r="5" spans="1:26" ht="12.75">
      <c r="A5" s="9"/>
      <c r="B5" s="9"/>
      <c r="C5" s="9"/>
      <c r="D5" s="9"/>
      <c r="E5" s="9"/>
      <c r="F5" s="9"/>
      <c r="G5" s="9"/>
      <c r="H5" s="9"/>
      <c r="I5" s="9"/>
      <c r="J5" s="9"/>
      <c r="K5" s="9"/>
      <c r="L5" s="9"/>
      <c r="M5" s="9"/>
      <c r="N5" s="9"/>
      <c r="O5" s="337"/>
      <c r="P5" s="338"/>
      <c r="Q5" s="338"/>
      <c r="R5" s="338"/>
      <c r="S5" s="338"/>
      <c r="T5" s="338"/>
      <c r="U5" s="338"/>
      <c r="V5" s="338"/>
      <c r="W5" s="338"/>
      <c r="X5" s="338"/>
      <c r="Y5" s="339"/>
      <c r="Z5" s="9"/>
    </row>
    <row r="6" spans="1:26" ht="12.75">
      <c r="A6" s="9"/>
      <c r="B6" s="9"/>
      <c r="C6" s="9"/>
      <c r="D6" s="9"/>
      <c r="E6" s="9"/>
      <c r="F6" s="9"/>
      <c r="G6" s="9"/>
      <c r="H6" s="9"/>
      <c r="I6" s="9"/>
      <c r="J6" s="9"/>
      <c r="K6" s="9"/>
      <c r="L6" s="9"/>
      <c r="M6" s="9"/>
      <c r="N6" s="9"/>
      <c r="O6" s="340"/>
      <c r="P6" s="341"/>
      <c r="Q6" s="341"/>
      <c r="R6" s="341"/>
      <c r="S6" s="341"/>
      <c r="T6" s="341"/>
      <c r="U6" s="341"/>
      <c r="V6" s="341"/>
      <c r="W6" s="341"/>
      <c r="X6" s="341"/>
      <c r="Y6" s="342"/>
      <c r="Z6" s="9"/>
    </row>
    <row r="7" spans="1:26" ht="12.75">
      <c r="A7" s="9"/>
      <c r="B7" s="9"/>
      <c r="C7" s="9"/>
      <c r="D7" s="9"/>
      <c r="E7" s="9"/>
      <c r="F7" s="9"/>
      <c r="G7" s="9"/>
      <c r="H7" s="9"/>
      <c r="I7" s="9"/>
      <c r="J7" s="9"/>
      <c r="K7" s="9"/>
      <c r="L7" s="9"/>
      <c r="M7" s="9"/>
      <c r="N7" s="9"/>
      <c r="O7" s="340"/>
      <c r="P7" s="341"/>
      <c r="Q7" s="341"/>
      <c r="R7" s="341"/>
      <c r="S7" s="341"/>
      <c r="T7" s="341"/>
      <c r="U7" s="341"/>
      <c r="V7" s="341"/>
      <c r="W7" s="341"/>
      <c r="X7" s="341"/>
      <c r="Y7" s="342"/>
      <c r="Z7" s="9"/>
    </row>
    <row r="8" spans="1:26" ht="12.75">
      <c r="A8" s="9"/>
      <c r="B8" s="9"/>
      <c r="C8" s="9"/>
      <c r="D8" s="9"/>
      <c r="E8" s="9"/>
      <c r="F8" s="9"/>
      <c r="G8" s="9"/>
      <c r="H8" s="9"/>
      <c r="I8" s="9"/>
      <c r="J8" s="9"/>
      <c r="K8" s="9"/>
      <c r="L8" s="9"/>
      <c r="M8" s="9"/>
      <c r="N8" s="9"/>
      <c r="O8" s="340"/>
      <c r="P8" s="341"/>
      <c r="Q8" s="341"/>
      <c r="R8" s="341"/>
      <c r="S8" s="341"/>
      <c r="T8" s="341"/>
      <c r="U8" s="341"/>
      <c r="V8" s="341"/>
      <c r="W8" s="341"/>
      <c r="X8" s="341"/>
      <c r="Y8" s="342"/>
      <c r="Z8" s="9"/>
    </row>
    <row r="9" spans="1:26" ht="12.75">
      <c r="A9" s="9"/>
      <c r="B9" s="9"/>
      <c r="C9" s="9"/>
      <c r="D9" s="9"/>
      <c r="E9" s="9"/>
      <c r="F9" s="9"/>
      <c r="G9" s="9"/>
      <c r="H9" s="9"/>
      <c r="I9" s="9"/>
      <c r="J9" s="9"/>
      <c r="K9" s="9"/>
      <c r="L9" s="9"/>
      <c r="M9" s="9"/>
      <c r="N9" s="9"/>
      <c r="O9" s="340"/>
      <c r="P9" s="341"/>
      <c r="Q9" s="341"/>
      <c r="R9" s="341"/>
      <c r="S9" s="341"/>
      <c r="T9" s="341"/>
      <c r="U9" s="341"/>
      <c r="V9" s="341"/>
      <c r="W9" s="341"/>
      <c r="X9" s="341"/>
      <c r="Y9" s="342"/>
      <c r="Z9" s="9"/>
    </row>
    <row r="10" spans="1:26" ht="12.75">
      <c r="A10" s="9"/>
      <c r="B10" s="9"/>
      <c r="C10" s="9"/>
      <c r="D10" s="9"/>
      <c r="E10" s="9"/>
      <c r="F10" s="9"/>
      <c r="G10" s="9"/>
      <c r="H10" s="9"/>
      <c r="I10" s="9"/>
      <c r="J10" s="9"/>
      <c r="K10" s="9"/>
      <c r="L10" s="9"/>
      <c r="M10" s="9"/>
      <c r="N10" s="9"/>
      <c r="O10" s="340"/>
      <c r="P10" s="341"/>
      <c r="Q10" s="341"/>
      <c r="R10" s="341"/>
      <c r="S10" s="341"/>
      <c r="T10" s="341"/>
      <c r="U10" s="341"/>
      <c r="V10" s="341"/>
      <c r="W10" s="341"/>
      <c r="X10" s="341"/>
      <c r="Y10" s="342"/>
      <c r="Z10" s="9"/>
    </row>
    <row r="11" spans="1:26" ht="12.75">
      <c r="A11" s="9"/>
      <c r="B11" s="9"/>
      <c r="C11" s="9"/>
      <c r="D11" s="9"/>
      <c r="E11" s="9"/>
      <c r="F11" s="9"/>
      <c r="G11" s="9"/>
      <c r="H11" s="9"/>
      <c r="I11" s="9"/>
      <c r="J11" s="9"/>
      <c r="K11" s="9"/>
      <c r="L11" s="9"/>
      <c r="M11" s="9"/>
      <c r="N11" s="9"/>
      <c r="O11" s="340"/>
      <c r="P11" s="341"/>
      <c r="Q11" s="341"/>
      <c r="R11" s="341"/>
      <c r="S11" s="341"/>
      <c r="T11" s="341"/>
      <c r="U11" s="341"/>
      <c r="V11" s="341"/>
      <c r="W11" s="341"/>
      <c r="X11" s="341"/>
      <c r="Y11" s="342"/>
      <c r="Z11" s="9"/>
    </row>
    <row r="12" spans="1:26" ht="12.75">
      <c r="A12" s="9"/>
      <c r="B12" s="9"/>
      <c r="C12" s="9"/>
      <c r="D12" s="9"/>
      <c r="E12" s="9"/>
      <c r="F12" s="9"/>
      <c r="G12" s="9"/>
      <c r="H12" s="9"/>
      <c r="I12" s="9"/>
      <c r="J12" s="9"/>
      <c r="K12" s="9"/>
      <c r="L12" s="9"/>
      <c r="M12" s="9"/>
      <c r="N12" s="9"/>
      <c r="O12" s="340"/>
      <c r="P12" s="341"/>
      <c r="Q12" s="341"/>
      <c r="R12" s="341"/>
      <c r="S12" s="341"/>
      <c r="T12" s="341"/>
      <c r="U12" s="341"/>
      <c r="V12" s="341"/>
      <c r="W12" s="341"/>
      <c r="X12" s="341"/>
      <c r="Y12" s="342"/>
      <c r="Z12" s="9"/>
    </row>
    <row r="13" spans="1:26" ht="12.75">
      <c r="A13" s="9"/>
      <c r="B13" s="9"/>
      <c r="C13" s="9"/>
      <c r="D13" s="9"/>
      <c r="E13" s="9"/>
      <c r="F13" s="9"/>
      <c r="G13" s="9"/>
      <c r="H13" s="9"/>
      <c r="I13" s="9"/>
      <c r="J13" s="9"/>
      <c r="K13" s="9"/>
      <c r="L13" s="9"/>
      <c r="M13" s="9"/>
      <c r="N13" s="9"/>
      <c r="O13" s="340"/>
      <c r="P13" s="341"/>
      <c r="Q13" s="341"/>
      <c r="R13" s="341"/>
      <c r="S13" s="341"/>
      <c r="T13" s="341"/>
      <c r="U13" s="341"/>
      <c r="V13" s="341"/>
      <c r="W13" s="341"/>
      <c r="X13" s="341"/>
      <c r="Y13" s="342"/>
      <c r="Z13" s="9"/>
    </row>
    <row r="14" spans="1:26" s="23" customFormat="1" ht="12.75">
      <c r="A14" s="9"/>
      <c r="B14" s="9"/>
      <c r="C14" s="9"/>
      <c r="D14" s="9"/>
      <c r="E14" s="9"/>
      <c r="F14" s="9"/>
      <c r="G14" s="9"/>
      <c r="H14" s="9"/>
      <c r="I14" s="9"/>
      <c r="J14" s="9"/>
      <c r="K14" s="9"/>
      <c r="L14" s="9"/>
      <c r="M14" s="9"/>
      <c r="N14" s="9"/>
      <c r="O14" s="343"/>
      <c r="P14" s="344"/>
      <c r="Q14" s="344"/>
      <c r="R14" s="344"/>
      <c r="S14" s="344"/>
      <c r="T14" s="344"/>
      <c r="U14" s="344"/>
      <c r="V14" s="344"/>
      <c r="W14" s="344"/>
      <c r="X14" s="344"/>
      <c r="Y14" s="345"/>
      <c r="Z14" s="9"/>
    </row>
    <row r="15" spans="1:26" s="24" customFormat="1" ht="33" customHeight="1">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s="24" customFormat="1" ht="27" customHeight="1">
      <c r="A16" s="9"/>
      <c r="B16" s="349" t="s">
        <v>110</v>
      </c>
      <c r="C16" s="350"/>
      <c r="D16" s="350"/>
      <c r="E16" s="350"/>
      <c r="F16" s="350"/>
      <c r="G16" s="350"/>
      <c r="H16" s="351">
        <f>'1. Copertina_Naslovnica'!F51</f>
        <v>0</v>
      </c>
      <c r="I16" s="351"/>
      <c r="J16" s="351"/>
      <c r="K16" s="351"/>
      <c r="L16" s="351"/>
      <c r="M16" s="351"/>
      <c r="N16" s="351"/>
      <c r="O16" s="351"/>
      <c r="P16" s="351"/>
      <c r="Q16" s="351"/>
      <c r="R16" s="351"/>
      <c r="S16" s="352"/>
      <c r="T16" s="352"/>
      <c r="U16" s="352"/>
      <c r="V16" s="352"/>
      <c r="W16" s="352"/>
      <c r="X16" s="352"/>
      <c r="Y16" s="352"/>
      <c r="Z16" s="9"/>
    </row>
    <row r="17" spans="1:26" s="24" customFormat="1" ht="27" customHeight="1">
      <c r="A17" s="9"/>
      <c r="B17" s="349" t="s">
        <v>343</v>
      </c>
      <c r="C17" s="350"/>
      <c r="D17" s="350"/>
      <c r="E17" s="350"/>
      <c r="F17" s="350"/>
      <c r="G17" s="350"/>
      <c r="H17" s="351">
        <f>'1. Copertina_Naslovnica'!F52</f>
        <v>0</v>
      </c>
      <c r="I17" s="351"/>
      <c r="J17" s="351"/>
      <c r="K17" s="351"/>
      <c r="L17" s="351"/>
      <c r="M17" s="351"/>
      <c r="N17" s="351"/>
      <c r="O17" s="351"/>
      <c r="P17" s="351"/>
      <c r="Q17" s="351"/>
      <c r="R17" s="351"/>
      <c r="S17" s="352"/>
      <c r="T17" s="352"/>
      <c r="U17" s="352"/>
      <c r="V17" s="352"/>
      <c r="W17" s="352"/>
      <c r="X17" s="352"/>
      <c r="Y17" s="352"/>
      <c r="Z17" s="9"/>
    </row>
    <row r="18" spans="1:26" s="24" customFormat="1" ht="12.75">
      <c r="A18" s="9"/>
      <c r="B18" s="350"/>
      <c r="C18" s="350"/>
      <c r="D18" s="350"/>
      <c r="E18" s="350"/>
      <c r="F18" s="350"/>
      <c r="G18" s="350"/>
      <c r="H18" s="9"/>
      <c r="I18" s="9"/>
      <c r="J18" s="9"/>
      <c r="K18" s="9"/>
      <c r="L18" s="9"/>
      <c r="M18" s="9"/>
      <c r="N18" s="9"/>
      <c r="O18" s="9"/>
      <c r="P18" s="9"/>
      <c r="Q18" s="9"/>
      <c r="R18" s="9"/>
      <c r="S18" s="9"/>
      <c r="T18" s="9"/>
      <c r="U18" s="9"/>
      <c r="V18" s="9"/>
      <c r="W18" s="9"/>
      <c r="X18" s="9"/>
      <c r="Y18" s="9"/>
      <c r="Z18" s="9"/>
    </row>
    <row r="19" spans="1:26" ht="27" customHeight="1">
      <c r="A19" s="9"/>
      <c r="B19" s="349" t="s">
        <v>167</v>
      </c>
      <c r="C19" s="350"/>
      <c r="D19" s="350"/>
      <c r="E19" s="350"/>
      <c r="F19" s="350"/>
      <c r="G19" s="350"/>
      <c r="H19" s="351">
        <f>'1. Copertina_Naslovnica'!F54</f>
        <v>0</v>
      </c>
      <c r="I19" s="351"/>
      <c r="J19" s="351"/>
      <c r="K19" s="351"/>
      <c r="L19" s="351"/>
      <c r="M19" s="351"/>
      <c r="N19" s="353" t="s">
        <v>335</v>
      </c>
      <c r="O19" s="353"/>
      <c r="P19" s="353"/>
      <c r="Q19" s="353"/>
      <c r="R19" s="353"/>
      <c r="S19" s="354"/>
      <c r="T19" s="355">
        <f>'1. Copertina_Naslovnica'!S54</f>
        <v>0</v>
      </c>
      <c r="U19" s="356"/>
      <c r="V19" s="356"/>
      <c r="W19" s="356"/>
      <c r="X19" s="356"/>
      <c r="Y19" s="357"/>
      <c r="Z19" s="9"/>
    </row>
    <row r="20" spans="1:26" ht="27" customHeight="1">
      <c r="A20" s="9"/>
      <c r="B20" s="349" t="s">
        <v>336</v>
      </c>
      <c r="C20" s="350"/>
      <c r="D20" s="350"/>
      <c r="E20" s="350"/>
      <c r="F20" s="350"/>
      <c r="G20" s="361"/>
      <c r="H20" s="362">
        <f>'1. Copertina_Naslovnica'!F55</f>
        <v>0</v>
      </c>
      <c r="I20" s="363"/>
      <c r="J20" s="363"/>
      <c r="K20" s="363"/>
      <c r="L20" s="363"/>
      <c r="M20" s="332"/>
      <c r="N20" s="353"/>
      <c r="O20" s="353"/>
      <c r="P20" s="353"/>
      <c r="Q20" s="353"/>
      <c r="R20" s="353"/>
      <c r="S20" s="354"/>
      <c r="T20" s="358"/>
      <c r="U20" s="359"/>
      <c r="V20" s="359"/>
      <c r="W20" s="359"/>
      <c r="X20" s="359"/>
      <c r="Y20" s="360"/>
      <c r="Z20" s="9"/>
    </row>
    <row r="21" spans="1:26" ht="12.75">
      <c r="A21" s="9"/>
      <c r="B21" s="350"/>
      <c r="C21" s="350"/>
      <c r="D21" s="350"/>
      <c r="E21" s="350"/>
      <c r="F21" s="350"/>
      <c r="G21" s="350"/>
      <c r="H21" s="9"/>
      <c r="I21" s="9"/>
      <c r="J21" s="9"/>
      <c r="K21" s="9"/>
      <c r="L21" s="9"/>
      <c r="M21" s="9"/>
      <c r="N21" s="9"/>
      <c r="O21" s="9"/>
      <c r="P21" s="9"/>
      <c r="Q21" s="9"/>
      <c r="R21" s="9"/>
      <c r="S21" s="9"/>
      <c r="T21" s="9"/>
      <c r="U21" s="9"/>
      <c r="V21" s="9"/>
      <c r="W21" s="9"/>
      <c r="X21" s="9"/>
      <c r="Y21" s="9"/>
      <c r="Z21" s="9"/>
    </row>
    <row r="22" spans="1:26" ht="27" customHeight="1">
      <c r="A22" s="9"/>
      <c r="B22" s="349" t="s">
        <v>168</v>
      </c>
      <c r="C22" s="350"/>
      <c r="D22" s="350"/>
      <c r="E22" s="350"/>
      <c r="F22" s="350"/>
      <c r="G22" s="350"/>
      <c r="H22" s="362">
        <f>'1. Copertina_Naslovnica'!F57</f>
        <v>0</v>
      </c>
      <c r="I22" s="363"/>
      <c r="J22" s="363"/>
      <c r="K22" s="363"/>
      <c r="L22" s="363"/>
      <c r="M22" s="363"/>
      <c r="N22" s="363"/>
      <c r="O22" s="363"/>
      <c r="P22" s="363"/>
      <c r="Q22" s="363"/>
      <c r="R22" s="363"/>
      <c r="S22" s="363"/>
      <c r="T22" s="363"/>
      <c r="U22" s="363"/>
      <c r="V22" s="363"/>
      <c r="W22" s="363"/>
      <c r="X22" s="363"/>
      <c r="Y22" s="332"/>
      <c r="Z22" s="9"/>
    </row>
    <row r="23" spans="1:26" ht="27" customHeight="1">
      <c r="A23" s="9"/>
      <c r="B23" s="349" t="s">
        <v>169</v>
      </c>
      <c r="C23" s="350"/>
      <c r="D23" s="350"/>
      <c r="E23" s="350"/>
      <c r="F23" s="350"/>
      <c r="G23" s="350"/>
      <c r="H23" s="362">
        <f>'1. Copertina_Naslovnica'!F58</f>
        <v>0</v>
      </c>
      <c r="I23" s="363"/>
      <c r="J23" s="363"/>
      <c r="K23" s="363"/>
      <c r="L23" s="363"/>
      <c r="M23" s="363"/>
      <c r="N23" s="363"/>
      <c r="O23" s="363"/>
      <c r="P23" s="363"/>
      <c r="Q23" s="363"/>
      <c r="R23" s="363"/>
      <c r="S23" s="363"/>
      <c r="T23" s="363"/>
      <c r="U23" s="363"/>
      <c r="V23" s="363"/>
      <c r="W23" s="363"/>
      <c r="X23" s="363"/>
      <c r="Y23" s="332"/>
      <c r="Z23" s="9"/>
    </row>
    <row r="24" spans="1:26" ht="12.75">
      <c r="A24" s="9"/>
      <c r="B24" s="34"/>
      <c r="C24" s="34"/>
      <c r="D24" s="34"/>
      <c r="E24" s="34"/>
      <c r="F24" s="34"/>
      <c r="G24" s="34"/>
      <c r="H24" s="9"/>
      <c r="I24" s="9"/>
      <c r="J24" s="9"/>
      <c r="K24" s="9"/>
      <c r="L24" s="9"/>
      <c r="M24" s="9"/>
      <c r="N24" s="9"/>
      <c r="O24" s="9"/>
      <c r="P24" s="9"/>
      <c r="Q24" s="9"/>
      <c r="R24" s="9"/>
      <c r="S24" s="9"/>
      <c r="T24" s="9"/>
      <c r="U24" s="9"/>
      <c r="V24" s="9"/>
      <c r="W24" s="9"/>
      <c r="X24" s="9"/>
      <c r="Y24" s="9"/>
      <c r="Z24" s="9"/>
    </row>
    <row r="25" spans="1:26" ht="27" customHeight="1">
      <c r="A25" s="9"/>
      <c r="B25" s="349" t="s">
        <v>170</v>
      </c>
      <c r="C25" s="350"/>
      <c r="D25" s="350"/>
      <c r="E25" s="350"/>
      <c r="F25" s="350"/>
      <c r="G25" s="350"/>
      <c r="H25" s="362">
        <f>'1. Copertina_Naslovnica'!F36</f>
        <v>0</v>
      </c>
      <c r="I25" s="363"/>
      <c r="J25" s="363"/>
      <c r="K25" s="363"/>
      <c r="L25" s="363"/>
      <c r="M25" s="363"/>
      <c r="N25" s="363"/>
      <c r="O25" s="363"/>
      <c r="P25" s="363"/>
      <c r="Q25" s="363"/>
      <c r="R25" s="363"/>
      <c r="S25" s="363"/>
      <c r="T25" s="363"/>
      <c r="U25" s="363"/>
      <c r="V25" s="363"/>
      <c r="W25" s="363"/>
      <c r="X25" s="363"/>
      <c r="Y25" s="332"/>
      <c r="Z25" s="9"/>
    </row>
    <row r="26" spans="1:26" ht="12.75">
      <c r="A26" s="9"/>
      <c r="B26" s="86"/>
      <c r="C26" s="86"/>
      <c r="D26" s="86"/>
      <c r="E26" s="86"/>
      <c r="F26" s="86"/>
      <c r="G26" s="86"/>
      <c r="H26" s="9"/>
      <c r="I26" s="13"/>
      <c r="J26" s="9"/>
      <c r="K26" s="9"/>
      <c r="L26" s="9"/>
      <c r="M26" s="9"/>
      <c r="N26" s="9"/>
      <c r="O26" s="9"/>
      <c r="P26" s="9"/>
      <c r="Q26" s="9"/>
      <c r="R26" s="9"/>
      <c r="S26" s="9"/>
      <c r="T26" s="9"/>
      <c r="U26" s="9"/>
      <c r="V26" s="9"/>
      <c r="W26" s="9"/>
      <c r="X26" s="9"/>
      <c r="Y26" s="9"/>
      <c r="Z26" s="9"/>
    </row>
    <row r="27" spans="1:26" ht="39" customHeight="1">
      <c r="A27" s="34"/>
      <c r="B27" s="349" t="s">
        <v>342</v>
      </c>
      <c r="C27" s="350"/>
      <c r="D27" s="350"/>
      <c r="E27" s="350"/>
      <c r="F27" s="350"/>
      <c r="G27" s="350"/>
      <c r="H27" s="362">
        <f>'1. Copertina_Naslovnica'!F42</f>
        <v>0</v>
      </c>
      <c r="I27" s="363"/>
      <c r="J27" s="363"/>
      <c r="K27" s="363"/>
      <c r="L27" s="363"/>
      <c r="M27" s="363"/>
      <c r="N27" s="363"/>
      <c r="O27" s="363"/>
      <c r="P27" s="363"/>
      <c r="Q27" s="363"/>
      <c r="R27" s="363"/>
      <c r="S27" s="363"/>
      <c r="T27" s="363"/>
      <c r="U27" s="363"/>
      <c r="V27" s="363"/>
      <c r="W27" s="363"/>
      <c r="X27" s="363"/>
      <c r="Y27" s="332"/>
      <c r="Z27" s="34"/>
    </row>
    <row r="28" spans="1:26" ht="14.25" customHeight="1">
      <c r="A28" s="34"/>
      <c r="B28" s="34"/>
      <c r="C28" s="34"/>
      <c r="D28" s="34"/>
      <c r="E28" s="34"/>
      <c r="F28" s="34"/>
      <c r="G28" s="34"/>
      <c r="H28" s="98"/>
      <c r="I28" s="98"/>
      <c r="J28" s="98"/>
      <c r="K28" s="98"/>
      <c r="L28" s="98"/>
      <c r="M28" s="98"/>
      <c r="N28" s="98"/>
      <c r="O28" s="98"/>
      <c r="P28" s="98"/>
      <c r="Q28" s="98"/>
      <c r="R28" s="98"/>
      <c r="S28" s="98"/>
      <c r="T28" s="98"/>
      <c r="U28" s="98"/>
      <c r="V28" s="98"/>
      <c r="W28" s="98"/>
      <c r="X28" s="98"/>
      <c r="Y28" s="98"/>
      <c r="Z28" s="34"/>
    </row>
    <row r="29" spans="1:26" ht="27" customHeight="1">
      <c r="A29" s="92"/>
      <c r="B29" s="349" t="s">
        <v>171</v>
      </c>
      <c r="C29" s="350"/>
      <c r="D29" s="350"/>
      <c r="E29" s="350"/>
      <c r="F29" s="350"/>
      <c r="G29" s="99"/>
      <c r="H29" s="362">
        <f>'1. Copertina_Naslovnica'!F37</f>
        <v>0</v>
      </c>
      <c r="I29" s="363"/>
      <c r="J29" s="363"/>
      <c r="K29" s="363"/>
      <c r="L29" s="363"/>
      <c r="M29" s="363"/>
      <c r="N29" s="363"/>
      <c r="O29" s="363"/>
      <c r="P29" s="363"/>
      <c r="Q29" s="363"/>
      <c r="R29" s="363"/>
      <c r="S29" s="363"/>
      <c r="T29" s="363"/>
      <c r="U29" s="363"/>
      <c r="V29" s="363"/>
      <c r="W29" s="363"/>
      <c r="X29" s="363"/>
      <c r="Y29" s="332"/>
      <c r="Z29" s="34"/>
    </row>
    <row r="30" spans="1:26" ht="14.25" customHeight="1">
      <c r="A30" s="34"/>
      <c r="B30" s="34"/>
      <c r="C30" s="34"/>
      <c r="D30" s="34"/>
      <c r="E30" s="34"/>
      <c r="F30" s="34"/>
      <c r="G30" s="350"/>
      <c r="H30" s="350"/>
      <c r="I30" s="350"/>
      <c r="J30" s="350"/>
      <c r="K30" s="350"/>
      <c r="L30" s="350"/>
      <c r="M30" s="350"/>
      <c r="N30" s="350"/>
      <c r="O30" s="350"/>
      <c r="P30" s="350"/>
      <c r="Q30" s="350"/>
      <c r="R30" s="350"/>
      <c r="S30" s="350"/>
      <c r="T30" s="350"/>
      <c r="U30" s="350"/>
      <c r="V30" s="350"/>
      <c r="W30" s="350"/>
      <c r="X30" s="350"/>
      <c r="Y30" s="350"/>
      <c r="Z30" s="350"/>
    </row>
    <row r="31" spans="1:26" ht="27.75" customHeight="1">
      <c r="A31" s="34"/>
      <c r="B31" s="349" t="s">
        <v>1</v>
      </c>
      <c r="C31" s="350"/>
      <c r="D31" s="350"/>
      <c r="E31" s="350"/>
      <c r="F31" s="350"/>
      <c r="G31" s="350"/>
      <c r="H31" s="362">
        <f>'1. Copertina_Naslovnica'!F45</f>
        <v>0</v>
      </c>
      <c r="I31" s="363"/>
      <c r="J31" s="363"/>
      <c r="K31" s="363"/>
      <c r="L31" s="363"/>
      <c r="M31" s="363"/>
      <c r="N31" s="363"/>
      <c r="O31" s="363"/>
      <c r="P31" s="363"/>
      <c r="Q31" s="363"/>
      <c r="R31" s="363"/>
      <c r="S31" s="363"/>
      <c r="T31" s="363"/>
      <c r="U31" s="363"/>
      <c r="V31" s="363"/>
      <c r="W31" s="363"/>
      <c r="X31" s="363"/>
      <c r="Y31" s="332"/>
      <c r="Z31" s="34"/>
    </row>
    <row r="32" spans="1:26" ht="12.75">
      <c r="A32" s="9"/>
      <c r="B32" s="86"/>
      <c r="C32" s="86"/>
      <c r="D32" s="86"/>
      <c r="E32" s="86"/>
      <c r="F32" s="86"/>
      <c r="G32" s="96"/>
      <c r="H32" s="97"/>
      <c r="I32" s="87"/>
      <c r="J32" s="87"/>
      <c r="K32" s="87"/>
      <c r="L32" s="87"/>
      <c r="M32" s="87"/>
      <c r="N32" s="87"/>
      <c r="O32" s="87"/>
      <c r="P32" s="87"/>
      <c r="Q32" s="87"/>
      <c r="R32" s="87"/>
      <c r="S32" s="87"/>
      <c r="T32" s="87"/>
      <c r="U32" s="87"/>
      <c r="V32" s="87"/>
      <c r="W32" s="87"/>
      <c r="X32" s="87"/>
      <c r="Y32" s="87"/>
      <c r="Z32" s="13"/>
    </row>
    <row r="33" spans="1:26" ht="27" customHeight="1">
      <c r="A33" s="9"/>
      <c r="B33" s="349" t="s">
        <v>172</v>
      </c>
      <c r="C33" s="350"/>
      <c r="D33" s="350"/>
      <c r="E33" s="350"/>
      <c r="F33" s="350"/>
      <c r="G33" s="350"/>
      <c r="H33" s="362">
        <f>'1. Copertina_Naslovnica'!F46</f>
        <v>0</v>
      </c>
      <c r="I33" s="363"/>
      <c r="J33" s="363"/>
      <c r="K33" s="363"/>
      <c r="L33" s="363"/>
      <c r="M33" s="363"/>
      <c r="N33" s="363"/>
      <c r="O33" s="363"/>
      <c r="P33" s="363"/>
      <c r="Q33" s="363"/>
      <c r="R33" s="363"/>
      <c r="S33" s="363"/>
      <c r="T33" s="363"/>
      <c r="U33" s="363"/>
      <c r="V33" s="363"/>
      <c r="W33" s="363"/>
      <c r="X33" s="363"/>
      <c r="Y33" s="332"/>
      <c r="Z33" s="9"/>
    </row>
    <row r="34" spans="1:26" ht="27" customHeight="1">
      <c r="A34" s="9"/>
      <c r="B34" s="349" t="s">
        <v>173</v>
      </c>
      <c r="C34" s="350"/>
      <c r="D34" s="350"/>
      <c r="E34" s="350"/>
      <c r="F34" s="350"/>
      <c r="G34" s="350"/>
      <c r="H34" s="333">
        <f>'1. Copertina_Naslovnica'!F47</f>
        <v>0</v>
      </c>
      <c r="I34" s="334"/>
      <c r="J34" s="334"/>
      <c r="K34" s="335"/>
      <c r="L34" s="33" t="s">
        <v>268</v>
      </c>
      <c r="M34" s="333">
        <f>'1. Copertina_Naslovnica'!O47</f>
        <v>0</v>
      </c>
      <c r="N34" s="334"/>
      <c r="O34" s="334"/>
      <c r="P34" s="335"/>
      <c r="Q34" s="9"/>
      <c r="R34" s="9"/>
      <c r="S34" s="9"/>
      <c r="T34" s="9"/>
      <c r="U34" s="9"/>
      <c r="V34" s="9"/>
      <c r="W34" s="9"/>
      <c r="X34" s="9"/>
      <c r="Y34" s="9"/>
      <c r="Z34" s="9"/>
    </row>
    <row r="35" spans="1:26" ht="12.7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8.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84.75" customHeight="1" thickBot="1">
      <c r="A37" s="17"/>
      <c r="B37" s="327" t="s">
        <v>341</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17"/>
    </row>
    <row r="38" spans="1:26" ht="30" customHeight="1" thickBot="1">
      <c r="A38" s="16"/>
      <c r="B38" s="323" t="s">
        <v>177</v>
      </c>
      <c r="C38" s="324"/>
      <c r="D38" s="324"/>
      <c r="E38" s="324"/>
      <c r="F38" s="324"/>
      <c r="G38" s="324"/>
      <c r="H38" s="324"/>
      <c r="I38" s="324"/>
      <c r="J38" s="324"/>
      <c r="K38" s="324"/>
      <c r="L38" s="317"/>
      <c r="M38" s="325">
        <f>'5.Finanziamento_Financiranje'!U11</f>
        <v>0</v>
      </c>
      <c r="N38" s="326"/>
      <c r="O38" s="326"/>
      <c r="P38" s="326"/>
      <c r="Q38" s="326"/>
      <c r="R38" s="326"/>
      <c r="S38" s="326"/>
      <c r="T38" s="326"/>
      <c r="U38" s="326"/>
      <c r="V38" s="326"/>
      <c r="W38" s="320"/>
      <c r="X38" s="321"/>
      <c r="Y38" s="322"/>
      <c r="Z38" s="16"/>
    </row>
    <row r="39" spans="1:26" ht="12.7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3.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8"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24" customHeight="1">
      <c r="A42" s="9"/>
      <c r="B42" s="328" t="s">
        <v>174</v>
      </c>
      <c r="C42" s="329"/>
      <c r="D42" s="329"/>
      <c r="E42" s="329"/>
      <c r="F42" s="329"/>
      <c r="G42" s="329"/>
      <c r="H42" s="362">
        <f>'2. Dichiarazione_Izjava'!J24</f>
        <v>0</v>
      </c>
      <c r="I42" s="363"/>
      <c r="J42" s="363"/>
      <c r="K42" s="363"/>
      <c r="L42" s="363"/>
      <c r="M42" s="363"/>
      <c r="N42" s="363"/>
      <c r="O42" s="363"/>
      <c r="P42" s="332"/>
      <c r="Q42" s="13"/>
      <c r="R42" s="13"/>
      <c r="S42" s="13"/>
      <c r="T42" s="13"/>
      <c r="U42" s="13"/>
      <c r="V42" s="13"/>
      <c r="W42" s="13"/>
      <c r="X42" s="13"/>
      <c r="Y42" s="13"/>
      <c r="Z42" s="9"/>
    </row>
    <row r="43" spans="1:26" ht="12.75">
      <c r="A43" s="9"/>
      <c r="B43" s="86"/>
      <c r="C43" s="86"/>
      <c r="D43" s="86"/>
      <c r="E43" s="86"/>
      <c r="F43" s="86"/>
      <c r="G43" s="86"/>
      <c r="H43" s="13"/>
      <c r="I43" s="13"/>
      <c r="J43" s="13"/>
      <c r="K43" s="13"/>
      <c r="L43" s="13"/>
      <c r="M43" s="13"/>
      <c r="N43" s="13"/>
      <c r="O43" s="13"/>
      <c r="P43" s="13"/>
      <c r="Q43" s="13"/>
      <c r="R43" s="13"/>
      <c r="S43" s="13"/>
      <c r="T43" s="13"/>
      <c r="U43" s="13"/>
      <c r="V43" s="13"/>
      <c r="W43" s="13"/>
      <c r="X43" s="13"/>
      <c r="Y43" s="13"/>
      <c r="Z43" s="9"/>
    </row>
    <row r="44" spans="1:26" ht="25.5" customHeight="1">
      <c r="A44" s="9"/>
      <c r="B44" s="328" t="s">
        <v>175</v>
      </c>
      <c r="C44" s="329"/>
      <c r="D44" s="329"/>
      <c r="E44" s="329"/>
      <c r="F44" s="329"/>
      <c r="G44" s="329"/>
      <c r="H44" s="362">
        <f>'2. Dichiarazione_Izjava'!J22</f>
        <v>0</v>
      </c>
      <c r="I44" s="363"/>
      <c r="J44" s="363"/>
      <c r="K44" s="363"/>
      <c r="L44" s="363"/>
      <c r="M44" s="363"/>
      <c r="N44" s="363"/>
      <c r="O44" s="363"/>
      <c r="P44" s="332"/>
      <c r="Q44" s="13"/>
      <c r="R44" s="13"/>
      <c r="S44" s="13"/>
      <c r="T44" s="13"/>
      <c r="U44" s="13"/>
      <c r="V44" s="13"/>
      <c r="W44" s="13"/>
      <c r="X44" s="13"/>
      <c r="Y44" s="13"/>
      <c r="Z44" s="9"/>
    </row>
    <row r="45" spans="1:26" ht="12.75">
      <c r="A45" s="9"/>
      <c r="B45" s="9"/>
      <c r="C45" s="9"/>
      <c r="D45" s="9"/>
      <c r="E45" s="9"/>
      <c r="F45" s="9"/>
      <c r="G45" s="9"/>
      <c r="H45" s="13"/>
      <c r="I45" s="13"/>
      <c r="J45" s="13"/>
      <c r="K45" s="13"/>
      <c r="L45" s="13"/>
      <c r="M45" s="13"/>
      <c r="N45" s="13"/>
      <c r="O45" s="13"/>
      <c r="P45" s="13"/>
      <c r="Q45" s="13"/>
      <c r="R45" s="13"/>
      <c r="S45" s="13"/>
      <c r="T45" s="13"/>
      <c r="U45" s="13"/>
      <c r="V45" s="13"/>
      <c r="W45" s="13"/>
      <c r="X45" s="13"/>
      <c r="Y45" s="13"/>
      <c r="Z45" s="9"/>
    </row>
    <row r="46" spans="1:26" ht="5.25" customHeight="1">
      <c r="A46" s="9"/>
      <c r="B46" s="9"/>
      <c r="C46" s="9"/>
      <c r="D46" s="9"/>
      <c r="E46" s="9"/>
      <c r="F46" s="9"/>
      <c r="G46" s="9"/>
      <c r="H46" s="13"/>
      <c r="I46" s="13"/>
      <c r="J46" s="13"/>
      <c r="K46" s="13"/>
      <c r="L46" s="13"/>
      <c r="M46" s="13"/>
      <c r="N46" s="13"/>
      <c r="O46" s="13"/>
      <c r="P46" s="13"/>
      <c r="Q46" s="13"/>
      <c r="R46" s="13"/>
      <c r="S46" s="13"/>
      <c r="T46" s="13"/>
      <c r="U46" s="13"/>
      <c r="V46" s="13"/>
      <c r="W46" s="13"/>
      <c r="X46" s="13"/>
      <c r="Y46" s="13"/>
      <c r="Z46" s="9"/>
    </row>
    <row r="47" spans="1:26" ht="4.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33" customHeight="1">
      <c r="A48" s="9"/>
      <c r="B48" s="330" t="s">
        <v>339</v>
      </c>
      <c r="C48" s="331"/>
      <c r="D48" s="331"/>
      <c r="E48" s="331"/>
      <c r="F48" s="331"/>
      <c r="G48" s="331"/>
      <c r="H48" s="331"/>
      <c r="I48" s="331"/>
      <c r="J48" s="331"/>
      <c r="K48" s="331"/>
      <c r="L48" s="331"/>
      <c r="M48" s="331"/>
      <c r="N48" s="330" t="s">
        <v>340</v>
      </c>
      <c r="O48" s="331"/>
      <c r="P48" s="331"/>
      <c r="Q48" s="331"/>
      <c r="R48" s="331"/>
      <c r="S48" s="331"/>
      <c r="T48" s="331"/>
      <c r="U48" s="331"/>
      <c r="V48" s="331"/>
      <c r="W48" s="331"/>
      <c r="X48" s="331"/>
      <c r="Y48" s="331"/>
      <c r="Z48" s="9"/>
    </row>
    <row r="49" spans="1:26" ht="133.5" customHeight="1">
      <c r="A49" s="9"/>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9"/>
    </row>
    <row r="50" spans="1:26" ht="12.75">
      <c r="A50" s="9"/>
      <c r="B50" s="9"/>
      <c r="C50" s="9"/>
      <c r="D50" s="9"/>
      <c r="E50" s="9"/>
      <c r="F50" s="9"/>
      <c r="G50" s="9"/>
      <c r="H50" s="9"/>
      <c r="I50" s="9"/>
      <c r="J50" s="9"/>
      <c r="K50" s="9"/>
      <c r="L50" s="9"/>
      <c r="M50" s="9"/>
      <c r="N50" s="9"/>
      <c r="O50" s="9"/>
      <c r="P50" s="9"/>
      <c r="Q50" s="9"/>
      <c r="R50" s="9"/>
      <c r="S50" s="9"/>
      <c r="T50" s="9"/>
      <c r="U50" s="9"/>
      <c r="V50" s="9"/>
      <c r="W50" s="9"/>
      <c r="X50" s="9"/>
      <c r="Y50" s="9"/>
      <c r="Z50" s="9"/>
    </row>
  </sheetData>
  <sheetProtection password="CB61" sheet="1" objects="1" scenarios="1" selectLockedCells="1"/>
  <mergeCells count="45">
    <mergeCell ref="B37:Y37"/>
    <mergeCell ref="M38:W38"/>
    <mergeCell ref="X38:Y38"/>
    <mergeCell ref="B38:L38"/>
    <mergeCell ref="B49:M49"/>
    <mergeCell ref="N49:Y49"/>
    <mergeCell ref="B42:G42"/>
    <mergeCell ref="H42:P42"/>
    <mergeCell ref="B44:G44"/>
    <mergeCell ref="H44:P44"/>
    <mergeCell ref="B48:M48"/>
    <mergeCell ref="N48:Y48"/>
    <mergeCell ref="B29:F29"/>
    <mergeCell ref="B33:G33"/>
    <mergeCell ref="H33:Y33"/>
    <mergeCell ref="B34:G34"/>
    <mergeCell ref="H34:K34"/>
    <mergeCell ref="M34:P34"/>
    <mergeCell ref="G30:Z30"/>
    <mergeCell ref="H29:Y29"/>
    <mergeCell ref="B31:G31"/>
    <mergeCell ref="H31:Y31"/>
    <mergeCell ref="B25:G25"/>
    <mergeCell ref="H25:Y25"/>
    <mergeCell ref="B27:G27"/>
    <mergeCell ref="H27:Y27"/>
    <mergeCell ref="B22:G22"/>
    <mergeCell ref="H22:Y22"/>
    <mergeCell ref="B23:G23"/>
    <mergeCell ref="B21:G21"/>
    <mergeCell ref="H23:Y23"/>
    <mergeCell ref="B17:G17"/>
    <mergeCell ref="H17:Y17"/>
    <mergeCell ref="B18:G18"/>
    <mergeCell ref="B19:G19"/>
    <mergeCell ref="H19:M19"/>
    <mergeCell ref="N19:S20"/>
    <mergeCell ref="T19:Y20"/>
    <mergeCell ref="B20:G20"/>
    <mergeCell ref="H20:M20"/>
    <mergeCell ref="O5:Y14"/>
    <mergeCell ref="O4:Y4"/>
    <mergeCell ref="B2:Y2"/>
    <mergeCell ref="B16:G16"/>
    <mergeCell ref="H16:Y16"/>
  </mergeCells>
  <printOptions horizontalCentered="1"/>
  <pageMargins left="0.17" right="0.18" top="0.31" bottom="0.34" header="0" footer="0"/>
  <pageSetup fitToHeight="1" fitToWidth="1" horizontalDpi="600" verticalDpi="600" orientation="portrait" paperSize="9" scale="72" r:id="rId2"/>
  <headerFooter alignWithMargins="0">
    <oddHeader>&amp;LLead Partner/Vodilni partner</oddHeader>
    <oddFooter>&amp;L&amp;A&amp;C&amp;P/&amp;N&amp;RVersione n. 1-2010/Verzija st. 1-2010</oddFooter>
  </headerFooter>
  <drawing r:id="rId1"/>
</worksheet>
</file>

<file path=xl/worksheets/sheet10.xml><?xml version="1.0" encoding="utf-8"?>
<worksheet xmlns="http://schemas.openxmlformats.org/spreadsheetml/2006/main" xmlns:r="http://schemas.openxmlformats.org/officeDocument/2006/relationships">
  <sheetPr codeName="List9">
    <pageSetUpPr fitToPage="1"/>
  </sheetPr>
  <dimension ref="A1:AD603"/>
  <sheetViews>
    <sheetView showGridLines="0" view="pageBreakPreview" zoomScaleSheetLayoutView="100" zoomScalePageLayoutView="0" workbookViewId="0" topLeftCell="A1">
      <pane ySplit="2" topLeftCell="BM3" activePane="bottomLeft" state="frozen"/>
      <selection pane="topLeft" activeCell="I80" sqref="I80"/>
      <selection pane="bottomLeft" activeCell="A3" sqref="A3"/>
    </sheetView>
  </sheetViews>
  <sheetFormatPr defaultColWidth="9.00390625" defaultRowHeight="24.75" customHeight="1"/>
  <cols>
    <col min="1" max="1" width="4.75390625" style="66" customWidth="1"/>
    <col min="2" max="2" width="10.25390625" style="66" customWidth="1"/>
    <col min="3" max="3" width="10.125" style="66" customWidth="1"/>
    <col min="4" max="4" width="37.25390625" style="67" customWidth="1"/>
    <col min="5" max="5" width="34.00390625" style="67" customWidth="1"/>
    <col min="6" max="6" width="20.375" style="67" customWidth="1"/>
    <col min="7" max="7" width="16.00390625" style="66" customWidth="1"/>
    <col min="8" max="10" width="11.125" style="68" customWidth="1"/>
    <col min="11" max="11" width="22.00390625" style="68" customWidth="1"/>
    <col min="12" max="12" width="11.00390625" style="54" customWidth="1"/>
    <col min="13" max="13" width="10.625" style="66" customWidth="1"/>
    <col min="14" max="14" width="14.625" style="66" customWidth="1"/>
    <col min="15" max="15" width="11.125" style="66" customWidth="1"/>
    <col min="16" max="16" width="15.00390625" style="106" customWidth="1"/>
    <col min="17" max="20" width="11.875" style="69" customWidth="1"/>
    <col min="21" max="22" width="11.875" style="56" customWidth="1"/>
    <col min="23" max="23" width="27.625" style="55" customWidth="1"/>
    <col min="24" max="24" width="24.75390625" style="54" customWidth="1"/>
    <col min="25" max="25" width="15.75390625" style="54" customWidth="1"/>
    <col min="26" max="26" width="15.375" style="54" customWidth="1"/>
    <col min="27" max="27" width="32.75390625" style="54" bestFit="1" customWidth="1"/>
    <col min="28" max="28" width="12.00390625" style="184" customWidth="1"/>
    <col min="29" max="29" width="15.375" style="54" customWidth="1"/>
    <col min="30" max="16384" width="9.125" style="54" customWidth="1"/>
  </cols>
  <sheetData>
    <row r="1" spans="1:28" s="231" customFormat="1" ht="24.75" customHeight="1">
      <c r="A1" s="230">
        <v>1</v>
      </c>
      <c r="B1" s="230">
        <v>2</v>
      </c>
      <c r="C1" s="230">
        <v>3</v>
      </c>
      <c r="D1" s="230">
        <v>4</v>
      </c>
      <c r="E1" s="230">
        <v>5</v>
      </c>
      <c r="F1" s="230">
        <v>6</v>
      </c>
      <c r="G1" s="230">
        <v>7</v>
      </c>
      <c r="H1" s="230">
        <v>8</v>
      </c>
      <c r="I1" s="230">
        <v>9</v>
      </c>
      <c r="J1" s="230">
        <v>10</v>
      </c>
      <c r="K1" s="230">
        <v>11</v>
      </c>
      <c r="L1" s="230">
        <v>12</v>
      </c>
      <c r="M1" s="230">
        <v>13</v>
      </c>
      <c r="N1" s="230">
        <v>14</v>
      </c>
      <c r="O1" s="230">
        <v>15</v>
      </c>
      <c r="P1" s="230">
        <v>16</v>
      </c>
      <c r="Q1" s="230">
        <v>17</v>
      </c>
      <c r="R1" s="230">
        <v>18</v>
      </c>
      <c r="S1" s="230">
        <v>19</v>
      </c>
      <c r="T1" s="230">
        <v>20</v>
      </c>
      <c r="U1" s="230">
        <v>21</v>
      </c>
      <c r="V1" s="230">
        <v>22</v>
      </c>
      <c r="W1" s="230">
        <v>23</v>
      </c>
      <c r="AB1" s="232"/>
    </row>
    <row r="2" spans="1:28" s="53" customFormat="1" ht="139.5" customHeight="1">
      <c r="A2" s="52" t="s">
        <v>149</v>
      </c>
      <c r="B2" s="163" t="s">
        <v>89</v>
      </c>
      <c r="C2" s="52" t="s">
        <v>150</v>
      </c>
      <c r="D2" s="52" t="s">
        <v>151</v>
      </c>
      <c r="E2" s="52" t="s">
        <v>152</v>
      </c>
      <c r="F2" s="174" t="s">
        <v>318</v>
      </c>
      <c r="G2" s="52" t="s">
        <v>153</v>
      </c>
      <c r="H2" s="52" t="s">
        <v>154</v>
      </c>
      <c r="I2" s="173" t="s">
        <v>319</v>
      </c>
      <c r="J2" s="173" t="s">
        <v>155</v>
      </c>
      <c r="K2" s="52" t="s">
        <v>156</v>
      </c>
      <c r="L2" s="52" t="s">
        <v>157</v>
      </c>
      <c r="M2" s="52" t="s">
        <v>158</v>
      </c>
      <c r="N2" s="174" t="s">
        <v>159</v>
      </c>
      <c r="O2" s="52" t="s">
        <v>332</v>
      </c>
      <c r="P2" s="104" t="s">
        <v>160</v>
      </c>
      <c r="Q2" s="52" t="s">
        <v>161</v>
      </c>
      <c r="R2" s="52" t="s">
        <v>162</v>
      </c>
      <c r="S2" s="52" t="s">
        <v>163</v>
      </c>
      <c r="T2" s="52" t="s">
        <v>164</v>
      </c>
      <c r="U2" s="293" t="s">
        <v>166</v>
      </c>
      <c r="V2" s="293" t="s">
        <v>165</v>
      </c>
      <c r="W2" s="293" t="s">
        <v>90</v>
      </c>
      <c r="AB2" s="183"/>
    </row>
    <row r="3" spans="1:28" ht="24" customHeight="1">
      <c r="A3" s="70"/>
      <c r="B3" s="70"/>
      <c r="C3" s="70"/>
      <c r="D3" s="91"/>
      <c r="E3" s="91"/>
      <c r="F3" s="124"/>
      <c r="G3" s="70"/>
      <c r="H3" s="124"/>
      <c r="I3" s="124"/>
      <c r="J3" s="124"/>
      <c r="K3" s="71"/>
      <c r="L3" s="102"/>
      <c r="M3" s="73"/>
      <c r="N3" s="73"/>
      <c r="O3" s="175"/>
      <c r="P3" s="175"/>
      <c r="Q3" s="175"/>
      <c r="R3" s="175"/>
      <c r="S3" s="176"/>
      <c r="T3" s="177">
        <f aca="true" t="shared" si="0" ref="T3:T34">Q3+S3</f>
        <v>0</v>
      </c>
      <c r="U3" s="296"/>
      <c r="V3" s="295">
        <f>T3-U3</f>
        <v>0</v>
      </c>
      <c r="W3" s="91"/>
      <c r="Y3" s="227"/>
      <c r="AA3" s="183"/>
      <c r="AB3" s="67"/>
    </row>
    <row r="4" spans="1:28" ht="24.75" customHeight="1">
      <c r="A4" s="70"/>
      <c r="B4" s="70"/>
      <c r="C4" s="70"/>
      <c r="D4" s="91"/>
      <c r="E4" s="91"/>
      <c r="F4" s="124"/>
      <c r="G4" s="70"/>
      <c r="H4" s="71"/>
      <c r="I4" s="124"/>
      <c r="J4" s="124"/>
      <c r="K4" s="71"/>
      <c r="L4" s="102"/>
      <c r="M4" s="73"/>
      <c r="N4" s="73"/>
      <c r="O4" s="175"/>
      <c r="P4" s="175"/>
      <c r="Q4" s="175"/>
      <c r="R4" s="175"/>
      <c r="S4" s="176"/>
      <c r="T4" s="177">
        <f t="shared" si="0"/>
        <v>0</v>
      </c>
      <c r="U4" s="296"/>
      <c r="V4" s="295">
        <f aca="true" t="shared" si="1" ref="V4:V67">T4-U4</f>
        <v>0</v>
      </c>
      <c r="W4" s="91"/>
      <c r="Y4" s="67"/>
      <c r="AA4" s="183"/>
      <c r="AB4" s="67"/>
    </row>
    <row r="5" spans="1:28" ht="24.75" customHeight="1">
      <c r="A5" s="70"/>
      <c r="B5" s="70"/>
      <c r="C5" s="70"/>
      <c r="D5" s="91"/>
      <c r="E5" s="91"/>
      <c r="F5" s="124"/>
      <c r="G5" s="70"/>
      <c r="H5" s="71"/>
      <c r="I5" s="124"/>
      <c r="J5" s="124"/>
      <c r="K5" s="71"/>
      <c r="L5" s="102"/>
      <c r="M5" s="73"/>
      <c r="N5" s="73"/>
      <c r="O5" s="175"/>
      <c r="P5" s="175"/>
      <c r="Q5" s="175"/>
      <c r="R5" s="175"/>
      <c r="S5" s="176"/>
      <c r="T5" s="177">
        <f t="shared" si="0"/>
        <v>0</v>
      </c>
      <c r="U5" s="296"/>
      <c r="V5" s="295">
        <f t="shared" si="1"/>
        <v>0</v>
      </c>
      <c r="W5" s="91"/>
      <c r="Y5" s="67"/>
      <c r="AA5" s="183"/>
      <c r="AB5" s="67"/>
    </row>
    <row r="6" spans="1:28" ht="24.75" customHeight="1">
      <c r="A6" s="70"/>
      <c r="B6" s="70"/>
      <c r="C6" s="70"/>
      <c r="D6" s="91"/>
      <c r="E6" s="91"/>
      <c r="F6" s="124"/>
      <c r="G6" s="70"/>
      <c r="H6" s="71"/>
      <c r="I6" s="124"/>
      <c r="J6" s="124"/>
      <c r="K6" s="71"/>
      <c r="L6" s="102"/>
      <c r="M6" s="73"/>
      <c r="N6" s="73"/>
      <c r="O6" s="175"/>
      <c r="P6" s="175"/>
      <c r="Q6" s="175"/>
      <c r="R6" s="175"/>
      <c r="S6" s="176"/>
      <c r="T6" s="177">
        <f t="shared" si="0"/>
        <v>0</v>
      </c>
      <c r="U6" s="296"/>
      <c r="V6" s="295">
        <f t="shared" si="1"/>
        <v>0</v>
      </c>
      <c r="W6" s="91"/>
      <c r="Y6" s="67"/>
      <c r="AA6" s="183"/>
      <c r="AB6" s="67"/>
    </row>
    <row r="7" spans="1:28" ht="24.75" customHeight="1">
      <c r="A7" s="70"/>
      <c r="B7" s="70"/>
      <c r="C7" s="70"/>
      <c r="D7" s="91"/>
      <c r="E7" s="91"/>
      <c r="F7" s="124"/>
      <c r="G7" s="70"/>
      <c r="H7" s="71"/>
      <c r="I7" s="124"/>
      <c r="J7" s="124"/>
      <c r="K7" s="71"/>
      <c r="L7" s="102"/>
      <c r="M7" s="73"/>
      <c r="N7" s="73"/>
      <c r="O7" s="175"/>
      <c r="P7" s="175"/>
      <c r="Q7" s="175"/>
      <c r="R7" s="175"/>
      <c r="S7" s="176"/>
      <c r="T7" s="177">
        <f t="shared" si="0"/>
        <v>0</v>
      </c>
      <c r="U7" s="296"/>
      <c r="V7" s="295">
        <f t="shared" si="1"/>
        <v>0</v>
      </c>
      <c r="W7" s="91"/>
      <c r="Y7" s="67"/>
      <c r="AA7" s="183"/>
      <c r="AB7" s="67"/>
    </row>
    <row r="8" spans="1:28" ht="24.75" customHeight="1">
      <c r="A8" s="70"/>
      <c r="B8" s="70"/>
      <c r="C8" s="70"/>
      <c r="D8" s="91"/>
      <c r="E8" s="91"/>
      <c r="F8" s="124"/>
      <c r="G8" s="70"/>
      <c r="H8" s="71"/>
      <c r="I8" s="124"/>
      <c r="J8" s="124"/>
      <c r="K8" s="71"/>
      <c r="L8" s="102"/>
      <c r="M8" s="73"/>
      <c r="N8" s="73"/>
      <c r="O8" s="175"/>
      <c r="P8" s="175"/>
      <c r="Q8" s="175"/>
      <c r="R8" s="175"/>
      <c r="S8" s="176"/>
      <c r="T8" s="177">
        <f t="shared" si="0"/>
        <v>0</v>
      </c>
      <c r="U8" s="296"/>
      <c r="V8" s="295">
        <f t="shared" si="1"/>
        <v>0</v>
      </c>
      <c r="W8" s="91"/>
      <c r="Y8" s="67"/>
      <c r="AA8" s="183"/>
      <c r="AB8" s="67"/>
    </row>
    <row r="9" spans="1:28" ht="24.75" customHeight="1">
      <c r="A9" s="70"/>
      <c r="B9" s="70"/>
      <c r="C9" s="70"/>
      <c r="D9" s="91"/>
      <c r="E9" s="91"/>
      <c r="F9" s="124"/>
      <c r="G9" s="70"/>
      <c r="H9" s="71"/>
      <c r="I9" s="124"/>
      <c r="J9" s="124"/>
      <c r="K9" s="71"/>
      <c r="L9" s="72"/>
      <c r="M9" s="70"/>
      <c r="N9" s="73"/>
      <c r="O9" s="175"/>
      <c r="P9" s="175"/>
      <c r="Q9" s="175"/>
      <c r="R9" s="175"/>
      <c r="S9" s="176"/>
      <c r="T9" s="177">
        <f t="shared" si="0"/>
        <v>0</v>
      </c>
      <c r="U9" s="296"/>
      <c r="V9" s="295">
        <f t="shared" si="1"/>
        <v>0</v>
      </c>
      <c r="W9" s="91"/>
      <c r="Y9" s="67"/>
      <c r="AA9" s="183"/>
      <c r="AB9" s="67"/>
    </row>
    <row r="10" spans="1:28" ht="24.75" customHeight="1">
      <c r="A10" s="70"/>
      <c r="B10" s="70"/>
      <c r="C10" s="70"/>
      <c r="D10" s="91"/>
      <c r="E10" s="91"/>
      <c r="F10" s="124"/>
      <c r="G10" s="70"/>
      <c r="H10" s="71"/>
      <c r="I10" s="124"/>
      <c r="J10" s="124"/>
      <c r="K10" s="71"/>
      <c r="L10" s="72"/>
      <c r="M10" s="70"/>
      <c r="N10" s="73"/>
      <c r="O10" s="175"/>
      <c r="P10" s="175"/>
      <c r="Q10" s="175"/>
      <c r="R10" s="175"/>
      <c r="S10" s="176"/>
      <c r="T10" s="177">
        <f t="shared" si="0"/>
        <v>0</v>
      </c>
      <c r="U10" s="296"/>
      <c r="V10" s="295">
        <f t="shared" si="1"/>
        <v>0</v>
      </c>
      <c r="W10" s="91"/>
      <c r="Y10" s="67"/>
      <c r="AA10" s="183"/>
      <c r="AB10" s="67"/>
    </row>
    <row r="11" spans="1:25" ht="24.75" customHeight="1">
      <c r="A11" s="70"/>
      <c r="B11" s="70"/>
      <c r="C11" s="70"/>
      <c r="D11" s="91"/>
      <c r="E11" s="91"/>
      <c r="F11" s="124"/>
      <c r="G11" s="70"/>
      <c r="H11" s="71"/>
      <c r="I11" s="124"/>
      <c r="J11" s="124"/>
      <c r="K11" s="71"/>
      <c r="L11" s="72"/>
      <c r="M11" s="70"/>
      <c r="N11" s="73"/>
      <c r="O11" s="175"/>
      <c r="P11" s="175"/>
      <c r="Q11" s="175"/>
      <c r="R11" s="175"/>
      <c r="S11" s="176"/>
      <c r="T11" s="177">
        <f t="shared" si="0"/>
        <v>0</v>
      </c>
      <c r="U11" s="296"/>
      <c r="V11" s="295">
        <f t="shared" si="1"/>
        <v>0</v>
      </c>
      <c r="W11" s="91"/>
      <c r="Y11" s="67"/>
    </row>
    <row r="12" spans="1:27" ht="24.75" customHeight="1">
      <c r="A12" s="70"/>
      <c r="B12" s="70"/>
      <c r="C12" s="70"/>
      <c r="D12" s="91"/>
      <c r="E12" s="91"/>
      <c r="F12" s="124"/>
      <c r="G12" s="70"/>
      <c r="H12" s="71"/>
      <c r="I12" s="124"/>
      <c r="J12" s="124"/>
      <c r="K12" s="71"/>
      <c r="L12" s="72"/>
      <c r="M12" s="70"/>
      <c r="N12" s="73"/>
      <c r="O12" s="175"/>
      <c r="P12" s="175"/>
      <c r="Q12" s="175"/>
      <c r="R12" s="175"/>
      <c r="S12" s="176"/>
      <c r="T12" s="177">
        <f t="shared" si="0"/>
        <v>0</v>
      </c>
      <c r="U12" s="296"/>
      <c r="V12" s="295">
        <f t="shared" si="1"/>
        <v>0</v>
      </c>
      <c r="W12" s="91"/>
      <c r="Y12" s="67"/>
      <c r="AA12" s="183"/>
    </row>
    <row r="13" spans="1:27" ht="24.75" customHeight="1">
      <c r="A13" s="70"/>
      <c r="B13" s="70"/>
      <c r="C13" s="70"/>
      <c r="D13" s="91"/>
      <c r="E13" s="91"/>
      <c r="F13" s="124"/>
      <c r="G13" s="70"/>
      <c r="H13" s="71"/>
      <c r="I13" s="124"/>
      <c r="J13" s="124"/>
      <c r="K13" s="71"/>
      <c r="L13" s="72"/>
      <c r="M13" s="70"/>
      <c r="N13" s="73"/>
      <c r="O13" s="175"/>
      <c r="P13" s="175"/>
      <c r="Q13" s="175"/>
      <c r="R13" s="175"/>
      <c r="S13" s="176"/>
      <c r="T13" s="177">
        <f t="shared" si="0"/>
        <v>0</v>
      </c>
      <c r="U13" s="296"/>
      <c r="V13" s="295">
        <f t="shared" si="1"/>
        <v>0</v>
      </c>
      <c r="W13" s="91"/>
      <c r="Y13" s="67"/>
      <c r="AA13" s="183"/>
    </row>
    <row r="14" spans="1:27" ht="24.75" customHeight="1">
      <c r="A14" s="70"/>
      <c r="B14" s="70"/>
      <c r="C14" s="70"/>
      <c r="D14" s="91"/>
      <c r="E14" s="91"/>
      <c r="F14" s="124"/>
      <c r="G14" s="70"/>
      <c r="H14" s="71"/>
      <c r="I14" s="124"/>
      <c r="J14" s="124"/>
      <c r="K14" s="71"/>
      <c r="L14" s="72"/>
      <c r="M14" s="70"/>
      <c r="N14" s="73"/>
      <c r="O14" s="175"/>
      <c r="P14" s="175"/>
      <c r="Q14" s="175"/>
      <c r="R14" s="175"/>
      <c r="S14" s="176"/>
      <c r="T14" s="177">
        <f t="shared" si="0"/>
        <v>0</v>
      </c>
      <c r="U14" s="296"/>
      <c r="V14" s="295">
        <f t="shared" si="1"/>
        <v>0</v>
      </c>
      <c r="W14" s="91"/>
      <c r="Y14" s="67"/>
      <c r="AA14" s="183"/>
    </row>
    <row r="15" spans="1:30" ht="24.75" customHeight="1">
      <c r="A15" s="70"/>
      <c r="B15" s="70"/>
      <c r="C15" s="70"/>
      <c r="D15" s="91"/>
      <c r="E15" s="91"/>
      <c r="F15" s="124"/>
      <c r="G15" s="70"/>
      <c r="H15" s="71"/>
      <c r="I15" s="124"/>
      <c r="J15" s="124"/>
      <c r="K15" s="71"/>
      <c r="L15" s="72"/>
      <c r="M15" s="70"/>
      <c r="N15" s="73"/>
      <c r="O15" s="175"/>
      <c r="P15" s="175"/>
      <c r="Q15" s="175"/>
      <c r="R15" s="175"/>
      <c r="S15" s="176"/>
      <c r="T15" s="177">
        <f t="shared" si="0"/>
        <v>0</v>
      </c>
      <c r="U15" s="296"/>
      <c r="V15" s="295">
        <f t="shared" si="1"/>
        <v>0</v>
      </c>
      <c r="W15" s="91"/>
      <c r="Y15" s="67"/>
      <c r="Z15" s="47"/>
      <c r="AA15" s="47"/>
      <c r="AB15" s="185"/>
      <c r="AC15" s="47"/>
      <c r="AD15" s="47"/>
    </row>
    <row r="16" spans="1:30" ht="24.75" customHeight="1">
      <c r="A16" s="70"/>
      <c r="B16" s="70"/>
      <c r="C16" s="70"/>
      <c r="D16" s="91"/>
      <c r="E16" s="91"/>
      <c r="F16" s="124"/>
      <c r="G16" s="70"/>
      <c r="H16" s="71"/>
      <c r="I16" s="124"/>
      <c r="J16" s="124"/>
      <c r="K16" s="71"/>
      <c r="L16" s="72"/>
      <c r="M16" s="70"/>
      <c r="N16" s="73"/>
      <c r="O16" s="175"/>
      <c r="P16" s="175"/>
      <c r="Q16" s="175"/>
      <c r="R16" s="175"/>
      <c r="S16" s="176"/>
      <c r="T16" s="177">
        <f t="shared" si="0"/>
        <v>0</v>
      </c>
      <c r="U16" s="296"/>
      <c r="V16" s="295">
        <f t="shared" si="1"/>
        <v>0</v>
      </c>
      <c r="W16" s="91"/>
      <c r="Z16" s="48"/>
      <c r="AA16" s="48"/>
      <c r="AB16" s="186"/>
      <c r="AC16" s="48"/>
      <c r="AD16" s="48"/>
    </row>
    <row r="17" spans="1:30" ht="24.75" customHeight="1">
      <c r="A17" s="70"/>
      <c r="B17" s="70"/>
      <c r="C17" s="70"/>
      <c r="D17" s="91"/>
      <c r="E17" s="91"/>
      <c r="F17" s="124"/>
      <c r="G17" s="70"/>
      <c r="H17" s="71"/>
      <c r="I17" s="124"/>
      <c r="J17" s="124"/>
      <c r="K17" s="71"/>
      <c r="L17" s="72"/>
      <c r="M17" s="70"/>
      <c r="N17" s="73"/>
      <c r="O17" s="175"/>
      <c r="P17" s="175"/>
      <c r="Q17" s="175"/>
      <c r="R17" s="175"/>
      <c r="S17" s="176"/>
      <c r="T17" s="177">
        <f t="shared" si="0"/>
        <v>0</v>
      </c>
      <c r="U17" s="296"/>
      <c r="V17" s="295">
        <f t="shared" si="1"/>
        <v>0</v>
      </c>
      <c r="W17" s="91"/>
      <c r="Y17" s="228"/>
      <c r="Z17" s="48"/>
      <c r="AA17" s="48"/>
      <c r="AB17" s="186"/>
      <c r="AC17" s="48"/>
      <c r="AD17" s="48"/>
    </row>
    <row r="18" spans="1:30" ht="24.75" customHeight="1">
      <c r="A18" s="70"/>
      <c r="B18" s="70"/>
      <c r="C18" s="70"/>
      <c r="D18" s="91"/>
      <c r="E18" s="91"/>
      <c r="F18" s="124"/>
      <c r="G18" s="70"/>
      <c r="H18" s="71"/>
      <c r="I18" s="124"/>
      <c r="J18" s="124"/>
      <c r="K18" s="71"/>
      <c r="L18" s="72"/>
      <c r="M18" s="70"/>
      <c r="N18" s="73"/>
      <c r="O18" s="175"/>
      <c r="P18" s="175"/>
      <c r="Q18" s="175"/>
      <c r="R18" s="175"/>
      <c r="S18" s="176"/>
      <c r="T18" s="177">
        <f t="shared" si="0"/>
        <v>0</v>
      </c>
      <c r="U18" s="296"/>
      <c r="V18" s="295">
        <f t="shared" si="1"/>
        <v>0</v>
      </c>
      <c r="W18" s="91"/>
      <c r="Y18" s="229"/>
      <c r="Z18" s="48"/>
      <c r="AA18" s="48"/>
      <c r="AB18" s="186"/>
      <c r="AC18" s="48"/>
      <c r="AD18" s="48"/>
    </row>
    <row r="19" spans="1:30" ht="24.75" customHeight="1">
      <c r="A19" s="70"/>
      <c r="B19" s="70"/>
      <c r="C19" s="70"/>
      <c r="D19" s="91"/>
      <c r="E19" s="91"/>
      <c r="F19" s="124"/>
      <c r="G19" s="70"/>
      <c r="H19" s="71"/>
      <c r="I19" s="124"/>
      <c r="J19" s="124"/>
      <c r="K19" s="71"/>
      <c r="L19" s="72"/>
      <c r="M19" s="70"/>
      <c r="N19" s="73"/>
      <c r="O19" s="175"/>
      <c r="P19" s="175"/>
      <c r="Q19" s="175"/>
      <c r="R19" s="175"/>
      <c r="S19" s="176"/>
      <c r="T19" s="177">
        <f t="shared" si="0"/>
        <v>0</v>
      </c>
      <c r="U19" s="296"/>
      <c r="V19" s="295">
        <f t="shared" si="1"/>
        <v>0</v>
      </c>
      <c r="W19" s="91"/>
      <c r="Y19" s="229"/>
      <c r="Z19" s="49"/>
      <c r="AA19" s="49"/>
      <c r="AB19" s="187"/>
      <c r="AC19" s="49"/>
      <c r="AD19" s="49"/>
    </row>
    <row r="20" spans="1:30" ht="24.75" customHeight="1">
      <c r="A20" s="70"/>
      <c r="B20" s="70"/>
      <c r="C20" s="70"/>
      <c r="D20" s="91"/>
      <c r="E20" s="91"/>
      <c r="F20" s="124"/>
      <c r="G20" s="70"/>
      <c r="H20" s="71"/>
      <c r="I20" s="124"/>
      <c r="J20" s="124"/>
      <c r="K20" s="71"/>
      <c r="L20" s="72"/>
      <c r="M20" s="70"/>
      <c r="N20" s="73"/>
      <c r="O20" s="175"/>
      <c r="P20" s="175"/>
      <c r="Q20" s="175"/>
      <c r="R20" s="175"/>
      <c r="S20" s="176"/>
      <c r="T20" s="177">
        <f t="shared" si="0"/>
        <v>0</v>
      </c>
      <c r="U20" s="296"/>
      <c r="V20" s="295">
        <f t="shared" si="1"/>
        <v>0</v>
      </c>
      <c r="W20" s="91"/>
      <c r="Y20" s="229"/>
      <c r="Z20" s="49"/>
      <c r="AA20" s="49"/>
      <c r="AB20" s="187"/>
      <c r="AC20" s="49"/>
      <c r="AD20" s="49"/>
    </row>
    <row r="21" spans="1:30" ht="24.75" customHeight="1">
      <c r="A21" s="70"/>
      <c r="B21" s="70"/>
      <c r="C21" s="70"/>
      <c r="D21" s="91"/>
      <c r="E21" s="91"/>
      <c r="F21" s="124"/>
      <c r="G21" s="70"/>
      <c r="H21" s="71"/>
      <c r="I21" s="124"/>
      <c r="J21" s="124"/>
      <c r="K21" s="71"/>
      <c r="L21" s="72"/>
      <c r="M21" s="70"/>
      <c r="N21" s="73"/>
      <c r="O21" s="175"/>
      <c r="P21" s="175"/>
      <c r="Q21" s="175"/>
      <c r="R21" s="175"/>
      <c r="S21" s="176"/>
      <c r="T21" s="177">
        <f t="shared" si="0"/>
        <v>0</v>
      </c>
      <c r="U21" s="296"/>
      <c r="V21" s="295">
        <f t="shared" si="1"/>
        <v>0</v>
      </c>
      <c r="W21" s="91"/>
      <c r="Y21" s="55"/>
      <c r="Z21" s="48"/>
      <c r="AA21" s="48"/>
      <c r="AB21" s="186"/>
      <c r="AC21" s="48"/>
      <c r="AD21" s="48"/>
    </row>
    <row r="22" spans="1:30" ht="24.75" customHeight="1">
      <c r="A22" s="70"/>
      <c r="B22" s="70"/>
      <c r="C22" s="70"/>
      <c r="D22" s="91"/>
      <c r="E22" s="91"/>
      <c r="F22" s="124"/>
      <c r="G22" s="70"/>
      <c r="H22" s="71"/>
      <c r="I22" s="124"/>
      <c r="J22" s="124"/>
      <c r="K22" s="71"/>
      <c r="L22" s="72"/>
      <c r="M22" s="70"/>
      <c r="N22" s="73"/>
      <c r="O22" s="175"/>
      <c r="P22" s="175"/>
      <c r="Q22" s="175"/>
      <c r="R22" s="175"/>
      <c r="S22" s="176"/>
      <c r="T22" s="177">
        <f t="shared" si="0"/>
        <v>0</v>
      </c>
      <c r="U22" s="296"/>
      <c r="V22" s="295">
        <f t="shared" si="1"/>
        <v>0</v>
      </c>
      <c r="W22" s="91"/>
      <c r="Y22" s="55"/>
      <c r="Z22" s="49"/>
      <c r="AA22" s="49"/>
      <c r="AB22" s="187"/>
      <c r="AC22" s="49"/>
      <c r="AD22" s="49"/>
    </row>
    <row r="23" spans="1:30" ht="24.75" customHeight="1">
      <c r="A23" s="70"/>
      <c r="B23" s="70"/>
      <c r="C23" s="70"/>
      <c r="D23" s="91"/>
      <c r="E23" s="91"/>
      <c r="F23" s="124"/>
      <c r="G23" s="70"/>
      <c r="H23" s="71"/>
      <c r="I23" s="124"/>
      <c r="J23" s="71"/>
      <c r="K23" s="71"/>
      <c r="L23" s="72"/>
      <c r="M23" s="70"/>
      <c r="N23" s="73"/>
      <c r="O23" s="175"/>
      <c r="P23" s="175"/>
      <c r="Q23" s="175"/>
      <c r="R23" s="175"/>
      <c r="S23" s="176"/>
      <c r="T23" s="177">
        <f t="shared" si="0"/>
        <v>0</v>
      </c>
      <c r="U23" s="176"/>
      <c r="V23" s="295">
        <f t="shared" si="1"/>
        <v>0</v>
      </c>
      <c r="W23" s="91"/>
      <c r="Y23" s="55"/>
      <c r="Z23" s="48"/>
      <c r="AA23" s="48"/>
      <c r="AB23" s="186"/>
      <c r="AC23" s="48"/>
      <c r="AD23" s="48"/>
    </row>
    <row r="24" spans="1:30" ht="24.75" customHeight="1">
      <c r="A24" s="70"/>
      <c r="B24" s="70"/>
      <c r="C24" s="70"/>
      <c r="D24" s="91"/>
      <c r="E24" s="91"/>
      <c r="F24" s="124"/>
      <c r="G24" s="70"/>
      <c r="H24" s="71"/>
      <c r="I24" s="124"/>
      <c r="J24" s="71"/>
      <c r="K24" s="71"/>
      <c r="L24" s="72"/>
      <c r="M24" s="70"/>
      <c r="N24" s="73"/>
      <c r="O24" s="175"/>
      <c r="P24" s="175"/>
      <c r="Q24" s="175"/>
      <c r="R24" s="175"/>
      <c r="S24" s="176"/>
      <c r="T24" s="177">
        <f t="shared" si="0"/>
        <v>0</v>
      </c>
      <c r="U24" s="176"/>
      <c r="V24" s="295">
        <f t="shared" si="1"/>
        <v>0</v>
      </c>
      <c r="W24" s="91"/>
      <c r="Y24" s="55"/>
      <c r="Z24" s="47"/>
      <c r="AA24" s="47"/>
      <c r="AB24" s="185"/>
      <c r="AC24" s="47"/>
      <c r="AD24" s="47"/>
    </row>
    <row r="25" spans="1:30" ht="24.75" customHeight="1">
      <c r="A25" s="70"/>
      <c r="B25" s="70"/>
      <c r="C25" s="70"/>
      <c r="D25" s="91"/>
      <c r="E25" s="91"/>
      <c r="F25" s="124"/>
      <c r="G25" s="70"/>
      <c r="H25" s="71"/>
      <c r="I25" s="124"/>
      <c r="J25" s="71"/>
      <c r="K25" s="71"/>
      <c r="L25" s="72"/>
      <c r="M25" s="70"/>
      <c r="N25" s="73"/>
      <c r="O25" s="175"/>
      <c r="P25" s="175"/>
      <c r="Q25" s="175"/>
      <c r="R25" s="175"/>
      <c r="S25" s="176"/>
      <c r="T25" s="177">
        <f t="shared" si="0"/>
        <v>0</v>
      </c>
      <c r="U25" s="176"/>
      <c r="V25" s="295">
        <f t="shared" si="1"/>
        <v>0</v>
      </c>
      <c r="W25" s="91"/>
      <c r="Y25" s="229"/>
      <c r="Z25" s="47"/>
      <c r="AA25" s="47"/>
      <c r="AB25" s="185"/>
      <c r="AC25" s="47"/>
      <c r="AD25" s="47"/>
    </row>
    <row r="26" spans="1:30" ht="24.75" customHeight="1">
      <c r="A26" s="70"/>
      <c r="B26" s="70"/>
      <c r="C26" s="70"/>
      <c r="D26" s="91"/>
      <c r="E26" s="91"/>
      <c r="F26" s="124"/>
      <c r="G26" s="70"/>
      <c r="H26" s="71"/>
      <c r="I26" s="124"/>
      <c r="J26" s="71"/>
      <c r="K26" s="71"/>
      <c r="L26" s="72"/>
      <c r="M26" s="70"/>
      <c r="N26" s="73"/>
      <c r="O26" s="175"/>
      <c r="P26" s="175"/>
      <c r="Q26" s="175"/>
      <c r="R26" s="175"/>
      <c r="S26" s="176"/>
      <c r="T26" s="177">
        <f t="shared" si="0"/>
        <v>0</v>
      </c>
      <c r="U26" s="176"/>
      <c r="V26" s="295">
        <f t="shared" si="1"/>
        <v>0</v>
      </c>
      <c r="W26" s="91"/>
      <c r="Z26" s="47"/>
      <c r="AA26" s="47"/>
      <c r="AB26" s="185"/>
      <c r="AC26" s="47"/>
      <c r="AD26" s="47"/>
    </row>
    <row r="27" spans="1:25" ht="24.75" customHeight="1">
      <c r="A27" s="70"/>
      <c r="B27" s="70"/>
      <c r="C27" s="70"/>
      <c r="D27" s="91"/>
      <c r="E27" s="91"/>
      <c r="F27" s="124"/>
      <c r="G27" s="70"/>
      <c r="H27" s="71"/>
      <c r="I27" s="124"/>
      <c r="J27" s="71"/>
      <c r="K27" s="71"/>
      <c r="L27" s="72"/>
      <c r="M27" s="70"/>
      <c r="N27" s="73"/>
      <c r="O27" s="175"/>
      <c r="P27" s="175"/>
      <c r="Q27" s="175"/>
      <c r="R27" s="175"/>
      <c r="S27" s="176"/>
      <c r="T27" s="177">
        <f t="shared" si="0"/>
        <v>0</v>
      </c>
      <c r="U27" s="176"/>
      <c r="V27" s="295">
        <f t="shared" si="1"/>
        <v>0</v>
      </c>
      <c r="W27" s="91"/>
      <c r="Y27" s="229"/>
    </row>
    <row r="28" spans="1:25" ht="24.75" customHeight="1">
      <c r="A28" s="70"/>
      <c r="B28" s="70"/>
      <c r="C28" s="70"/>
      <c r="D28" s="91"/>
      <c r="E28" s="91"/>
      <c r="F28" s="124"/>
      <c r="G28" s="70"/>
      <c r="H28" s="71"/>
      <c r="I28" s="124"/>
      <c r="J28" s="71"/>
      <c r="K28" s="71"/>
      <c r="L28" s="72"/>
      <c r="M28" s="70"/>
      <c r="N28" s="73"/>
      <c r="O28" s="175"/>
      <c r="P28" s="175"/>
      <c r="Q28" s="175"/>
      <c r="R28" s="175"/>
      <c r="S28" s="176"/>
      <c r="T28" s="177">
        <f t="shared" si="0"/>
        <v>0</v>
      </c>
      <c r="U28" s="176"/>
      <c r="V28" s="295">
        <f t="shared" si="1"/>
        <v>0</v>
      </c>
      <c r="W28" s="91"/>
      <c r="Y28" s="229"/>
    </row>
    <row r="29" spans="1:25" ht="24.75" customHeight="1">
      <c r="A29" s="70"/>
      <c r="B29" s="70"/>
      <c r="C29" s="70"/>
      <c r="D29" s="91"/>
      <c r="E29" s="91"/>
      <c r="F29" s="124"/>
      <c r="G29" s="70"/>
      <c r="H29" s="71"/>
      <c r="I29" s="124"/>
      <c r="J29" s="71"/>
      <c r="K29" s="71"/>
      <c r="L29" s="72"/>
      <c r="M29" s="70"/>
      <c r="N29" s="73"/>
      <c r="O29" s="175"/>
      <c r="P29" s="175"/>
      <c r="Q29" s="175"/>
      <c r="R29" s="175"/>
      <c r="S29" s="176"/>
      <c r="T29" s="177">
        <f t="shared" si="0"/>
        <v>0</v>
      </c>
      <c r="U29" s="176"/>
      <c r="V29" s="295">
        <f t="shared" si="1"/>
        <v>0</v>
      </c>
      <c r="W29" s="91"/>
      <c r="Y29" s="229"/>
    </row>
    <row r="30" spans="1:23" ht="24.75" customHeight="1">
      <c r="A30" s="70"/>
      <c r="B30" s="70"/>
      <c r="C30" s="70"/>
      <c r="D30" s="91"/>
      <c r="E30" s="91"/>
      <c r="F30" s="124"/>
      <c r="G30" s="70"/>
      <c r="H30" s="71"/>
      <c r="I30" s="124"/>
      <c r="J30" s="71"/>
      <c r="K30" s="71"/>
      <c r="L30" s="72"/>
      <c r="M30" s="70"/>
      <c r="N30" s="73"/>
      <c r="O30" s="175"/>
      <c r="P30" s="175"/>
      <c r="Q30" s="175"/>
      <c r="R30" s="175"/>
      <c r="S30" s="176"/>
      <c r="T30" s="177">
        <f t="shared" si="0"/>
        <v>0</v>
      </c>
      <c r="U30" s="176"/>
      <c r="V30" s="295">
        <f t="shared" si="1"/>
        <v>0</v>
      </c>
      <c r="W30" s="91"/>
    </row>
    <row r="31" spans="1:25" ht="24.75" customHeight="1">
      <c r="A31" s="70"/>
      <c r="B31" s="70"/>
      <c r="C31" s="70"/>
      <c r="D31" s="91"/>
      <c r="E31" s="91"/>
      <c r="F31" s="124"/>
      <c r="G31" s="70"/>
      <c r="H31" s="71"/>
      <c r="I31" s="124"/>
      <c r="J31" s="71"/>
      <c r="K31" s="71"/>
      <c r="L31" s="72"/>
      <c r="M31" s="70"/>
      <c r="N31" s="73"/>
      <c r="O31" s="175"/>
      <c r="P31" s="175"/>
      <c r="Q31" s="175"/>
      <c r="R31" s="175"/>
      <c r="S31" s="176"/>
      <c r="T31" s="177">
        <f t="shared" si="0"/>
        <v>0</v>
      </c>
      <c r="U31" s="176"/>
      <c r="V31" s="295">
        <f t="shared" si="1"/>
        <v>0</v>
      </c>
      <c r="W31" s="91"/>
      <c r="Y31" s="228"/>
    </row>
    <row r="32" spans="1:25" ht="24.75" customHeight="1">
      <c r="A32" s="70"/>
      <c r="B32" s="70"/>
      <c r="C32" s="70"/>
      <c r="D32" s="91"/>
      <c r="E32" s="91"/>
      <c r="F32" s="124"/>
      <c r="G32" s="70"/>
      <c r="H32" s="71"/>
      <c r="I32" s="124"/>
      <c r="J32" s="71"/>
      <c r="K32" s="71"/>
      <c r="L32" s="72"/>
      <c r="M32" s="70"/>
      <c r="N32" s="73"/>
      <c r="O32" s="175"/>
      <c r="P32" s="175"/>
      <c r="Q32" s="175"/>
      <c r="R32" s="175"/>
      <c r="S32" s="176"/>
      <c r="T32" s="177">
        <f t="shared" si="0"/>
        <v>0</v>
      </c>
      <c r="U32" s="176"/>
      <c r="V32" s="295">
        <f t="shared" si="1"/>
        <v>0</v>
      </c>
      <c r="W32" s="91"/>
      <c r="Y32" s="67"/>
    </row>
    <row r="33" spans="1:25" ht="24.75" customHeight="1">
      <c r="A33" s="70"/>
      <c r="B33" s="70"/>
      <c r="C33" s="70"/>
      <c r="D33" s="91"/>
      <c r="E33" s="91"/>
      <c r="F33" s="124"/>
      <c r="G33" s="70"/>
      <c r="H33" s="71"/>
      <c r="I33" s="124"/>
      <c r="J33" s="71"/>
      <c r="K33" s="71"/>
      <c r="L33" s="72"/>
      <c r="M33" s="70"/>
      <c r="N33" s="73"/>
      <c r="O33" s="175"/>
      <c r="P33" s="175"/>
      <c r="Q33" s="175"/>
      <c r="R33" s="175"/>
      <c r="S33" s="176"/>
      <c r="T33" s="177">
        <f t="shared" si="0"/>
        <v>0</v>
      </c>
      <c r="U33" s="176"/>
      <c r="V33" s="295">
        <f t="shared" si="1"/>
        <v>0</v>
      </c>
      <c r="W33" s="91"/>
      <c r="Y33" s="67"/>
    </row>
    <row r="34" spans="1:25" ht="24.75" customHeight="1">
      <c r="A34" s="70"/>
      <c r="B34" s="70"/>
      <c r="C34" s="70"/>
      <c r="D34" s="91"/>
      <c r="E34" s="91"/>
      <c r="F34" s="124"/>
      <c r="G34" s="70"/>
      <c r="H34" s="71"/>
      <c r="I34" s="124"/>
      <c r="J34" s="71"/>
      <c r="K34" s="71"/>
      <c r="L34" s="72"/>
      <c r="M34" s="70"/>
      <c r="N34" s="73"/>
      <c r="O34" s="175"/>
      <c r="P34" s="175"/>
      <c r="Q34" s="175"/>
      <c r="R34" s="175"/>
      <c r="S34" s="176"/>
      <c r="T34" s="177">
        <f t="shared" si="0"/>
        <v>0</v>
      </c>
      <c r="U34" s="176"/>
      <c r="V34" s="295">
        <f t="shared" si="1"/>
        <v>0</v>
      </c>
      <c r="W34" s="91"/>
      <c r="Y34" s="67"/>
    </row>
    <row r="35" spans="1:25" ht="24.75" customHeight="1">
      <c r="A35" s="70"/>
      <c r="B35" s="70"/>
      <c r="C35" s="70"/>
      <c r="D35" s="91"/>
      <c r="E35" s="91"/>
      <c r="F35" s="124"/>
      <c r="G35" s="70"/>
      <c r="H35" s="71"/>
      <c r="I35" s="124"/>
      <c r="J35" s="71"/>
      <c r="K35" s="71"/>
      <c r="L35" s="72"/>
      <c r="M35" s="70"/>
      <c r="N35" s="73"/>
      <c r="O35" s="175"/>
      <c r="P35" s="175"/>
      <c r="Q35" s="175"/>
      <c r="R35" s="175"/>
      <c r="S35" s="176"/>
      <c r="T35" s="177">
        <f aca="true" t="shared" si="2" ref="T35:T66">Q35+S35</f>
        <v>0</v>
      </c>
      <c r="U35" s="176"/>
      <c r="V35" s="295">
        <f t="shared" si="1"/>
        <v>0</v>
      </c>
      <c r="W35" s="91"/>
      <c r="Y35" s="67"/>
    </row>
    <row r="36" spans="1:25" ht="24.75" customHeight="1">
      <c r="A36" s="70"/>
      <c r="B36" s="70"/>
      <c r="C36" s="70"/>
      <c r="D36" s="91"/>
      <c r="E36" s="91"/>
      <c r="F36" s="124"/>
      <c r="G36" s="70"/>
      <c r="H36" s="71"/>
      <c r="I36" s="124"/>
      <c r="J36" s="71"/>
      <c r="K36" s="71"/>
      <c r="L36" s="72"/>
      <c r="M36" s="70"/>
      <c r="N36" s="73"/>
      <c r="O36" s="175"/>
      <c r="P36" s="175"/>
      <c r="Q36" s="175"/>
      <c r="R36" s="175"/>
      <c r="S36" s="176"/>
      <c r="T36" s="177">
        <f t="shared" si="2"/>
        <v>0</v>
      </c>
      <c r="U36" s="176"/>
      <c r="V36" s="295">
        <f t="shared" si="1"/>
        <v>0</v>
      </c>
      <c r="W36" s="91"/>
      <c r="Y36" s="67"/>
    </row>
    <row r="37" spans="1:25" ht="24.75" customHeight="1">
      <c r="A37" s="70"/>
      <c r="B37" s="70"/>
      <c r="C37" s="70"/>
      <c r="D37" s="91"/>
      <c r="E37" s="91"/>
      <c r="F37" s="124"/>
      <c r="G37" s="70"/>
      <c r="H37" s="71"/>
      <c r="I37" s="124"/>
      <c r="J37" s="71"/>
      <c r="K37" s="71"/>
      <c r="L37" s="72"/>
      <c r="M37" s="70"/>
      <c r="N37" s="73"/>
      <c r="O37" s="175"/>
      <c r="P37" s="175"/>
      <c r="Q37" s="175"/>
      <c r="R37" s="175"/>
      <c r="S37" s="176"/>
      <c r="T37" s="177">
        <f t="shared" si="2"/>
        <v>0</v>
      </c>
      <c r="U37" s="176"/>
      <c r="V37" s="295">
        <f t="shared" si="1"/>
        <v>0</v>
      </c>
      <c r="W37" s="91"/>
      <c r="Y37" s="67"/>
    </row>
    <row r="38" spans="1:25" ht="24.75" customHeight="1">
      <c r="A38" s="70"/>
      <c r="B38" s="70"/>
      <c r="C38" s="70"/>
      <c r="D38" s="91"/>
      <c r="E38" s="91"/>
      <c r="F38" s="124"/>
      <c r="G38" s="70"/>
      <c r="H38" s="71"/>
      <c r="I38" s="124"/>
      <c r="J38" s="71"/>
      <c r="K38" s="71"/>
      <c r="L38" s="72"/>
      <c r="M38" s="70"/>
      <c r="N38" s="73"/>
      <c r="O38" s="175"/>
      <c r="P38" s="175"/>
      <c r="Q38" s="175"/>
      <c r="R38" s="175"/>
      <c r="S38" s="176"/>
      <c r="T38" s="177">
        <f t="shared" si="2"/>
        <v>0</v>
      </c>
      <c r="U38" s="176"/>
      <c r="V38" s="295">
        <f t="shared" si="1"/>
        <v>0</v>
      </c>
      <c r="W38" s="91"/>
      <c r="Y38" s="67"/>
    </row>
    <row r="39" spans="1:25" ht="24.75" customHeight="1">
      <c r="A39" s="70"/>
      <c r="B39" s="70"/>
      <c r="C39" s="70"/>
      <c r="D39" s="91"/>
      <c r="E39" s="91"/>
      <c r="F39" s="124"/>
      <c r="G39" s="70"/>
      <c r="H39" s="71"/>
      <c r="I39" s="124"/>
      <c r="J39" s="71"/>
      <c r="K39" s="71"/>
      <c r="L39" s="72"/>
      <c r="M39" s="70"/>
      <c r="N39" s="73"/>
      <c r="O39" s="175"/>
      <c r="P39" s="175"/>
      <c r="Q39" s="175"/>
      <c r="R39" s="175"/>
      <c r="S39" s="176"/>
      <c r="T39" s="177">
        <f t="shared" si="2"/>
        <v>0</v>
      </c>
      <c r="U39" s="176"/>
      <c r="V39" s="295">
        <f t="shared" si="1"/>
        <v>0</v>
      </c>
      <c r="W39" s="91"/>
      <c r="Y39" s="67"/>
    </row>
    <row r="40" spans="1:25" ht="24.75" customHeight="1">
      <c r="A40" s="70"/>
      <c r="B40" s="70"/>
      <c r="C40" s="70"/>
      <c r="D40" s="91"/>
      <c r="E40" s="91"/>
      <c r="F40" s="124"/>
      <c r="G40" s="70"/>
      <c r="H40" s="71"/>
      <c r="I40" s="124"/>
      <c r="J40" s="71"/>
      <c r="K40" s="71"/>
      <c r="L40" s="72"/>
      <c r="M40" s="70"/>
      <c r="N40" s="73"/>
      <c r="O40" s="175"/>
      <c r="P40" s="175"/>
      <c r="Q40" s="175"/>
      <c r="R40" s="175"/>
      <c r="S40" s="176"/>
      <c r="T40" s="177">
        <f t="shared" si="2"/>
        <v>0</v>
      </c>
      <c r="U40" s="176"/>
      <c r="V40" s="295">
        <f t="shared" si="1"/>
        <v>0</v>
      </c>
      <c r="W40" s="91"/>
      <c r="Y40" s="67"/>
    </row>
    <row r="41" spans="1:25" ht="24.75" customHeight="1">
      <c r="A41" s="70"/>
      <c r="B41" s="70"/>
      <c r="C41" s="70"/>
      <c r="D41" s="91"/>
      <c r="E41" s="91"/>
      <c r="F41" s="124"/>
      <c r="G41" s="70"/>
      <c r="H41" s="71"/>
      <c r="I41" s="124"/>
      <c r="J41" s="71"/>
      <c r="K41" s="71"/>
      <c r="L41" s="72"/>
      <c r="M41" s="70"/>
      <c r="N41" s="73"/>
      <c r="O41" s="175"/>
      <c r="P41" s="175"/>
      <c r="Q41" s="175"/>
      <c r="R41" s="175"/>
      <c r="S41" s="176"/>
      <c r="T41" s="177">
        <f t="shared" si="2"/>
        <v>0</v>
      </c>
      <c r="U41" s="176"/>
      <c r="V41" s="295">
        <f t="shared" si="1"/>
        <v>0</v>
      </c>
      <c r="W41" s="91"/>
      <c r="Y41" s="67"/>
    </row>
    <row r="42" spans="1:25" ht="24.75" customHeight="1">
      <c r="A42" s="70"/>
      <c r="B42" s="70"/>
      <c r="C42" s="70"/>
      <c r="D42" s="91"/>
      <c r="E42" s="91"/>
      <c r="F42" s="124"/>
      <c r="G42" s="70"/>
      <c r="H42" s="71"/>
      <c r="I42" s="124"/>
      <c r="J42" s="71"/>
      <c r="K42" s="71"/>
      <c r="L42" s="72"/>
      <c r="M42" s="70"/>
      <c r="N42" s="73"/>
      <c r="O42" s="175"/>
      <c r="P42" s="175"/>
      <c r="Q42" s="175"/>
      <c r="R42" s="175"/>
      <c r="S42" s="176"/>
      <c r="T42" s="177">
        <f t="shared" si="2"/>
        <v>0</v>
      </c>
      <c r="U42" s="176"/>
      <c r="V42" s="295">
        <f t="shared" si="1"/>
        <v>0</v>
      </c>
      <c r="W42" s="91"/>
      <c r="Y42" s="67"/>
    </row>
    <row r="43" spans="1:23" ht="24.75" customHeight="1">
      <c r="A43" s="70"/>
      <c r="B43" s="70"/>
      <c r="C43" s="70"/>
      <c r="D43" s="91"/>
      <c r="E43" s="91"/>
      <c r="F43" s="124"/>
      <c r="G43" s="70"/>
      <c r="H43" s="71"/>
      <c r="I43" s="124"/>
      <c r="J43" s="71"/>
      <c r="K43" s="71"/>
      <c r="L43" s="72"/>
      <c r="M43" s="70"/>
      <c r="N43" s="73"/>
      <c r="O43" s="175"/>
      <c r="P43" s="175"/>
      <c r="Q43" s="175"/>
      <c r="R43" s="175"/>
      <c r="S43" s="176"/>
      <c r="T43" s="177">
        <f t="shared" si="2"/>
        <v>0</v>
      </c>
      <c r="U43" s="176"/>
      <c r="V43" s="295">
        <f t="shared" si="1"/>
        <v>0</v>
      </c>
      <c r="W43" s="91"/>
    </row>
    <row r="44" spans="1:26" ht="24.75" customHeight="1">
      <c r="A44" s="70"/>
      <c r="B44" s="70"/>
      <c r="C44" s="70"/>
      <c r="D44" s="91"/>
      <c r="E44" s="91"/>
      <c r="F44" s="124"/>
      <c r="G44" s="70"/>
      <c r="H44" s="71"/>
      <c r="I44" s="124"/>
      <c r="J44" s="71"/>
      <c r="K44" s="71"/>
      <c r="L44" s="72"/>
      <c r="M44" s="70"/>
      <c r="N44" s="73"/>
      <c r="O44" s="175"/>
      <c r="P44" s="175"/>
      <c r="Q44" s="175"/>
      <c r="R44" s="175"/>
      <c r="S44" s="176"/>
      <c r="T44" s="177">
        <f t="shared" si="2"/>
        <v>0</v>
      </c>
      <c r="U44" s="176"/>
      <c r="V44" s="295">
        <f t="shared" si="1"/>
        <v>0</v>
      </c>
      <c r="W44" s="91"/>
      <c r="Z44" s="228"/>
    </row>
    <row r="45" spans="1:23" ht="24.75" customHeight="1">
      <c r="A45" s="70"/>
      <c r="B45" s="70"/>
      <c r="C45" s="70"/>
      <c r="D45" s="91"/>
      <c r="E45" s="91"/>
      <c r="F45" s="124"/>
      <c r="G45" s="70"/>
      <c r="H45" s="71"/>
      <c r="I45" s="124"/>
      <c r="J45" s="71"/>
      <c r="K45" s="71"/>
      <c r="L45" s="72"/>
      <c r="M45" s="70"/>
      <c r="N45" s="73"/>
      <c r="O45" s="175"/>
      <c r="P45" s="175"/>
      <c r="Q45" s="175"/>
      <c r="R45" s="175"/>
      <c r="S45" s="176"/>
      <c r="T45" s="177">
        <f t="shared" si="2"/>
        <v>0</v>
      </c>
      <c r="U45" s="176"/>
      <c r="V45" s="295">
        <f t="shared" si="1"/>
        <v>0</v>
      </c>
      <c r="W45" s="91"/>
    </row>
    <row r="46" spans="1:23" ht="24.75" customHeight="1">
      <c r="A46" s="70"/>
      <c r="B46" s="70"/>
      <c r="C46" s="70"/>
      <c r="D46" s="91"/>
      <c r="E46" s="91"/>
      <c r="F46" s="124"/>
      <c r="G46" s="70"/>
      <c r="H46" s="71"/>
      <c r="I46" s="124"/>
      <c r="J46" s="71"/>
      <c r="K46" s="71"/>
      <c r="L46" s="72"/>
      <c r="M46" s="70"/>
      <c r="N46" s="73"/>
      <c r="O46" s="175"/>
      <c r="P46" s="175"/>
      <c r="Q46" s="175"/>
      <c r="R46" s="175"/>
      <c r="S46" s="176"/>
      <c r="T46" s="177">
        <f t="shared" si="2"/>
        <v>0</v>
      </c>
      <c r="U46" s="176"/>
      <c r="V46" s="295">
        <f t="shared" si="1"/>
        <v>0</v>
      </c>
      <c r="W46" s="91"/>
    </row>
    <row r="47" spans="1:23" ht="24.75" customHeight="1">
      <c r="A47" s="70"/>
      <c r="B47" s="70"/>
      <c r="C47" s="70"/>
      <c r="D47" s="91"/>
      <c r="E47" s="91"/>
      <c r="F47" s="124"/>
      <c r="G47" s="70"/>
      <c r="H47" s="71"/>
      <c r="I47" s="124"/>
      <c r="J47" s="71"/>
      <c r="K47" s="71"/>
      <c r="L47" s="72"/>
      <c r="M47" s="70"/>
      <c r="N47" s="73"/>
      <c r="O47" s="175"/>
      <c r="P47" s="175"/>
      <c r="Q47" s="175"/>
      <c r="R47" s="175"/>
      <c r="S47" s="176"/>
      <c r="T47" s="177">
        <f t="shared" si="2"/>
        <v>0</v>
      </c>
      <c r="U47" s="176"/>
      <c r="V47" s="295">
        <f t="shared" si="1"/>
        <v>0</v>
      </c>
      <c r="W47" s="91"/>
    </row>
    <row r="48" spans="1:23" ht="24.75" customHeight="1">
      <c r="A48" s="70"/>
      <c r="B48" s="70"/>
      <c r="C48" s="70"/>
      <c r="D48" s="91"/>
      <c r="E48" s="91"/>
      <c r="F48" s="124"/>
      <c r="G48" s="70"/>
      <c r="H48" s="71"/>
      <c r="I48" s="124"/>
      <c r="J48" s="71"/>
      <c r="K48" s="71"/>
      <c r="L48" s="72"/>
      <c r="M48" s="70"/>
      <c r="N48" s="73"/>
      <c r="O48" s="175"/>
      <c r="P48" s="175"/>
      <c r="Q48" s="175"/>
      <c r="R48" s="175"/>
      <c r="S48" s="176"/>
      <c r="T48" s="177">
        <f t="shared" si="2"/>
        <v>0</v>
      </c>
      <c r="U48" s="176"/>
      <c r="V48" s="295">
        <f t="shared" si="1"/>
        <v>0</v>
      </c>
      <c r="W48" s="91"/>
    </row>
    <row r="49" spans="1:23" ht="24.75" customHeight="1">
      <c r="A49" s="70"/>
      <c r="B49" s="70"/>
      <c r="C49" s="70"/>
      <c r="D49" s="91"/>
      <c r="E49" s="91"/>
      <c r="F49" s="124"/>
      <c r="G49" s="70"/>
      <c r="H49" s="71"/>
      <c r="I49" s="124"/>
      <c r="J49" s="71"/>
      <c r="K49" s="71"/>
      <c r="L49" s="72"/>
      <c r="M49" s="70"/>
      <c r="N49" s="73"/>
      <c r="O49" s="175"/>
      <c r="P49" s="175"/>
      <c r="Q49" s="175"/>
      <c r="R49" s="175"/>
      <c r="S49" s="176"/>
      <c r="T49" s="177">
        <f t="shared" si="2"/>
        <v>0</v>
      </c>
      <c r="U49" s="176"/>
      <c r="V49" s="295">
        <f t="shared" si="1"/>
        <v>0</v>
      </c>
      <c r="W49" s="91"/>
    </row>
    <row r="50" spans="1:23" ht="24.75" customHeight="1">
      <c r="A50" s="70"/>
      <c r="B50" s="70"/>
      <c r="C50" s="70"/>
      <c r="D50" s="91"/>
      <c r="E50" s="91"/>
      <c r="F50" s="124"/>
      <c r="G50" s="70"/>
      <c r="H50" s="71"/>
      <c r="I50" s="124"/>
      <c r="J50" s="71"/>
      <c r="K50" s="71"/>
      <c r="L50" s="72"/>
      <c r="M50" s="70"/>
      <c r="N50" s="73"/>
      <c r="O50" s="175"/>
      <c r="P50" s="175"/>
      <c r="Q50" s="175"/>
      <c r="R50" s="175"/>
      <c r="S50" s="176"/>
      <c r="T50" s="177">
        <f t="shared" si="2"/>
        <v>0</v>
      </c>
      <c r="U50" s="176"/>
      <c r="V50" s="295">
        <f t="shared" si="1"/>
        <v>0</v>
      </c>
      <c r="W50" s="91"/>
    </row>
    <row r="51" spans="1:23" ht="24.75" customHeight="1">
      <c r="A51" s="70"/>
      <c r="B51" s="70"/>
      <c r="C51" s="70"/>
      <c r="D51" s="91"/>
      <c r="E51" s="91"/>
      <c r="F51" s="124"/>
      <c r="G51" s="70"/>
      <c r="H51" s="71"/>
      <c r="I51" s="124"/>
      <c r="J51" s="71"/>
      <c r="K51" s="71"/>
      <c r="L51" s="72"/>
      <c r="M51" s="70"/>
      <c r="N51" s="73"/>
      <c r="O51" s="175"/>
      <c r="P51" s="175"/>
      <c r="Q51" s="175"/>
      <c r="R51" s="175"/>
      <c r="S51" s="176"/>
      <c r="T51" s="177">
        <f t="shared" si="2"/>
        <v>0</v>
      </c>
      <c r="U51" s="176"/>
      <c r="V51" s="295">
        <f t="shared" si="1"/>
        <v>0</v>
      </c>
      <c r="W51" s="91"/>
    </row>
    <row r="52" spans="1:23" ht="24.75" customHeight="1">
      <c r="A52" s="70"/>
      <c r="B52" s="70"/>
      <c r="C52" s="70"/>
      <c r="D52" s="91"/>
      <c r="E52" s="91"/>
      <c r="F52" s="124"/>
      <c r="G52" s="70"/>
      <c r="H52" s="71"/>
      <c r="I52" s="124"/>
      <c r="J52" s="71"/>
      <c r="K52" s="71"/>
      <c r="L52" s="72"/>
      <c r="M52" s="70"/>
      <c r="N52" s="73"/>
      <c r="O52" s="175"/>
      <c r="P52" s="175"/>
      <c r="Q52" s="175"/>
      <c r="R52" s="175"/>
      <c r="S52" s="176"/>
      <c r="T52" s="177">
        <f t="shared" si="2"/>
        <v>0</v>
      </c>
      <c r="U52" s="176"/>
      <c r="V52" s="295">
        <f t="shared" si="1"/>
        <v>0</v>
      </c>
      <c r="W52" s="91"/>
    </row>
    <row r="53" spans="1:23" ht="24.75" customHeight="1">
      <c r="A53" s="70"/>
      <c r="B53" s="70"/>
      <c r="C53" s="70"/>
      <c r="D53" s="91"/>
      <c r="E53" s="91"/>
      <c r="F53" s="124"/>
      <c r="G53" s="70"/>
      <c r="H53" s="71"/>
      <c r="I53" s="124"/>
      <c r="J53" s="71"/>
      <c r="K53" s="71"/>
      <c r="L53" s="72"/>
      <c r="M53" s="70"/>
      <c r="N53" s="73"/>
      <c r="O53" s="175"/>
      <c r="P53" s="175"/>
      <c r="Q53" s="175"/>
      <c r="R53" s="175"/>
      <c r="S53" s="176"/>
      <c r="T53" s="177">
        <f t="shared" si="2"/>
        <v>0</v>
      </c>
      <c r="U53" s="176"/>
      <c r="V53" s="295">
        <f t="shared" si="1"/>
        <v>0</v>
      </c>
      <c r="W53" s="91"/>
    </row>
    <row r="54" spans="1:23" ht="24.75" customHeight="1">
      <c r="A54" s="70"/>
      <c r="B54" s="70"/>
      <c r="C54" s="70"/>
      <c r="D54" s="91"/>
      <c r="E54" s="91"/>
      <c r="F54" s="124"/>
      <c r="G54" s="70"/>
      <c r="H54" s="71"/>
      <c r="I54" s="124"/>
      <c r="J54" s="71"/>
      <c r="K54" s="71"/>
      <c r="L54" s="72"/>
      <c r="M54" s="70"/>
      <c r="N54" s="73"/>
      <c r="O54" s="175"/>
      <c r="P54" s="175"/>
      <c r="Q54" s="175"/>
      <c r="R54" s="175"/>
      <c r="S54" s="176"/>
      <c r="T54" s="177">
        <f t="shared" si="2"/>
        <v>0</v>
      </c>
      <c r="U54" s="176"/>
      <c r="V54" s="295">
        <f t="shared" si="1"/>
        <v>0</v>
      </c>
      <c r="W54" s="91"/>
    </row>
    <row r="55" spans="1:23" ht="24.75" customHeight="1">
      <c r="A55" s="70"/>
      <c r="B55" s="70"/>
      <c r="C55" s="70"/>
      <c r="D55" s="91"/>
      <c r="E55" s="91"/>
      <c r="F55" s="124"/>
      <c r="G55" s="70"/>
      <c r="H55" s="71"/>
      <c r="I55" s="124"/>
      <c r="J55" s="71"/>
      <c r="K55" s="71"/>
      <c r="L55" s="72"/>
      <c r="M55" s="70"/>
      <c r="N55" s="73"/>
      <c r="O55" s="175"/>
      <c r="P55" s="175"/>
      <c r="Q55" s="175"/>
      <c r="R55" s="175"/>
      <c r="S55" s="176"/>
      <c r="T55" s="177">
        <f t="shared" si="2"/>
        <v>0</v>
      </c>
      <c r="U55" s="176"/>
      <c r="V55" s="295">
        <f t="shared" si="1"/>
        <v>0</v>
      </c>
      <c r="W55" s="91"/>
    </row>
    <row r="56" spans="1:23" ht="24.75" customHeight="1">
      <c r="A56" s="70"/>
      <c r="B56" s="70"/>
      <c r="C56" s="70"/>
      <c r="D56" s="91"/>
      <c r="E56" s="91"/>
      <c r="F56" s="124"/>
      <c r="G56" s="70"/>
      <c r="H56" s="71"/>
      <c r="I56" s="124"/>
      <c r="J56" s="71"/>
      <c r="K56" s="71"/>
      <c r="L56" s="72"/>
      <c r="M56" s="70"/>
      <c r="N56" s="73"/>
      <c r="O56" s="175"/>
      <c r="P56" s="175"/>
      <c r="Q56" s="175"/>
      <c r="R56" s="175"/>
      <c r="S56" s="176"/>
      <c r="T56" s="177">
        <f t="shared" si="2"/>
        <v>0</v>
      </c>
      <c r="U56" s="176"/>
      <c r="V56" s="295">
        <f t="shared" si="1"/>
        <v>0</v>
      </c>
      <c r="W56" s="91"/>
    </row>
    <row r="57" spans="1:23" ht="24.75" customHeight="1">
      <c r="A57" s="70"/>
      <c r="B57" s="70"/>
      <c r="C57" s="70"/>
      <c r="D57" s="91"/>
      <c r="E57" s="91"/>
      <c r="F57" s="124"/>
      <c r="G57" s="70"/>
      <c r="H57" s="71"/>
      <c r="I57" s="124"/>
      <c r="J57" s="71"/>
      <c r="K57" s="71"/>
      <c r="L57" s="72"/>
      <c r="M57" s="70"/>
      <c r="N57" s="73"/>
      <c r="O57" s="175"/>
      <c r="P57" s="175"/>
      <c r="Q57" s="175"/>
      <c r="R57" s="175"/>
      <c r="S57" s="176"/>
      <c r="T57" s="177">
        <f t="shared" si="2"/>
        <v>0</v>
      </c>
      <c r="U57" s="176"/>
      <c r="V57" s="295">
        <f t="shared" si="1"/>
        <v>0</v>
      </c>
      <c r="W57" s="91"/>
    </row>
    <row r="58" spans="1:23" ht="24.75" customHeight="1">
      <c r="A58" s="70"/>
      <c r="B58" s="70"/>
      <c r="C58" s="70"/>
      <c r="D58" s="91"/>
      <c r="E58" s="91"/>
      <c r="F58" s="124"/>
      <c r="G58" s="70"/>
      <c r="H58" s="71"/>
      <c r="I58" s="124"/>
      <c r="J58" s="71"/>
      <c r="K58" s="71"/>
      <c r="L58" s="72"/>
      <c r="M58" s="70"/>
      <c r="N58" s="73"/>
      <c r="O58" s="175"/>
      <c r="P58" s="175"/>
      <c r="Q58" s="175"/>
      <c r="R58" s="175"/>
      <c r="S58" s="176"/>
      <c r="T58" s="177">
        <f t="shared" si="2"/>
        <v>0</v>
      </c>
      <c r="U58" s="176"/>
      <c r="V58" s="295">
        <f t="shared" si="1"/>
        <v>0</v>
      </c>
      <c r="W58" s="91"/>
    </row>
    <row r="59" spans="1:23" ht="24.75" customHeight="1">
      <c r="A59" s="70"/>
      <c r="B59" s="70"/>
      <c r="C59" s="70"/>
      <c r="D59" s="91"/>
      <c r="E59" s="91"/>
      <c r="F59" s="124"/>
      <c r="G59" s="70"/>
      <c r="H59" s="71"/>
      <c r="I59" s="124"/>
      <c r="J59" s="71"/>
      <c r="K59" s="71"/>
      <c r="L59" s="72"/>
      <c r="M59" s="70"/>
      <c r="N59" s="73"/>
      <c r="O59" s="175"/>
      <c r="P59" s="175"/>
      <c r="Q59" s="175"/>
      <c r="R59" s="175"/>
      <c r="S59" s="176"/>
      <c r="T59" s="177">
        <f t="shared" si="2"/>
        <v>0</v>
      </c>
      <c r="U59" s="176"/>
      <c r="V59" s="295">
        <f t="shared" si="1"/>
        <v>0</v>
      </c>
      <c r="W59" s="91"/>
    </row>
    <row r="60" spans="1:23" ht="24.75" customHeight="1">
      <c r="A60" s="70"/>
      <c r="B60" s="70"/>
      <c r="C60" s="70"/>
      <c r="D60" s="91"/>
      <c r="E60" s="91"/>
      <c r="F60" s="124"/>
      <c r="G60" s="70"/>
      <c r="H60" s="71"/>
      <c r="I60" s="124"/>
      <c r="J60" s="71"/>
      <c r="K60" s="71"/>
      <c r="L60" s="72"/>
      <c r="M60" s="70"/>
      <c r="N60" s="73"/>
      <c r="O60" s="175"/>
      <c r="P60" s="175"/>
      <c r="Q60" s="175"/>
      <c r="R60" s="175"/>
      <c r="S60" s="176"/>
      <c r="T60" s="177">
        <f t="shared" si="2"/>
        <v>0</v>
      </c>
      <c r="U60" s="176"/>
      <c r="V60" s="295">
        <f t="shared" si="1"/>
        <v>0</v>
      </c>
      <c r="W60" s="91"/>
    </row>
    <row r="61" spans="1:23" ht="24.75" customHeight="1">
      <c r="A61" s="70"/>
      <c r="B61" s="70"/>
      <c r="C61" s="70"/>
      <c r="D61" s="91"/>
      <c r="E61" s="91"/>
      <c r="F61" s="124"/>
      <c r="G61" s="70"/>
      <c r="H61" s="71"/>
      <c r="I61" s="124"/>
      <c r="J61" s="71"/>
      <c r="K61" s="71"/>
      <c r="L61" s="72"/>
      <c r="M61" s="70"/>
      <c r="N61" s="73"/>
      <c r="O61" s="175"/>
      <c r="P61" s="175"/>
      <c r="Q61" s="175"/>
      <c r="R61" s="175"/>
      <c r="S61" s="176"/>
      <c r="T61" s="177">
        <f t="shared" si="2"/>
        <v>0</v>
      </c>
      <c r="U61" s="176"/>
      <c r="V61" s="295">
        <f t="shared" si="1"/>
        <v>0</v>
      </c>
      <c r="W61" s="91"/>
    </row>
    <row r="62" spans="1:23" ht="24.75" customHeight="1">
      <c r="A62" s="70"/>
      <c r="B62" s="70"/>
      <c r="C62" s="70"/>
      <c r="D62" s="91"/>
      <c r="E62" s="91"/>
      <c r="F62" s="124"/>
      <c r="G62" s="70"/>
      <c r="H62" s="71"/>
      <c r="I62" s="124"/>
      <c r="J62" s="71"/>
      <c r="K62" s="71"/>
      <c r="L62" s="72"/>
      <c r="M62" s="70"/>
      <c r="N62" s="73"/>
      <c r="O62" s="175"/>
      <c r="P62" s="175"/>
      <c r="Q62" s="175"/>
      <c r="R62" s="175"/>
      <c r="S62" s="176"/>
      <c r="T62" s="177">
        <f t="shared" si="2"/>
        <v>0</v>
      </c>
      <c r="U62" s="176"/>
      <c r="V62" s="295">
        <f t="shared" si="1"/>
        <v>0</v>
      </c>
      <c r="W62" s="91"/>
    </row>
    <row r="63" spans="1:23" ht="24.75" customHeight="1">
      <c r="A63" s="70"/>
      <c r="B63" s="70"/>
      <c r="C63" s="70"/>
      <c r="D63" s="91"/>
      <c r="E63" s="91"/>
      <c r="F63" s="124"/>
      <c r="G63" s="70"/>
      <c r="H63" s="71"/>
      <c r="I63" s="124"/>
      <c r="J63" s="71"/>
      <c r="K63" s="71"/>
      <c r="L63" s="72"/>
      <c r="M63" s="70"/>
      <c r="N63" s="73"/>
      <c r="O63" s="175"/>
      <c r="P63" s="175"/>
      <c r="Q63" s="175"/>
      <c r="R63" s="175"/>
      <c r="S63" s="176"/>
      <c r="T63" s="177">
        <f t="shared" si="2"/>
        <v>0</v>
      </c>
      <c r="U63" s="176"/>
      <c r="V63" s="295">
        <f t="shared" si="1"/>
        <v>0</v>
      </c>
      <c r="W63" s="91"/>
    </row>
    <row r="64" spans="1:23" ht="24.75" customHeight="1">
      <c r="A64" s="70"/>
      <c r="B64" s="70"/>
      <c r="C64" s="70"/>
      <c r="D64" s="91"/>
      <c r="E64" s="91"/>
      <c r="F64" s="124"/>
      <c r="G64" s="70"/>
      <c r="H64" s="71"/>
      <c r="I64" s="124"/>
      <c r="J64" s="71"/>
      <c r="K64" s="71"/>
      <c r="L64" s="72"/>
      <c r="M64" s="70"/>
      <c r="N64" s="73"/>
      <c r="O64" s="175"/>
      <c r="P64" s="175"/>
      <c r="Q64" s="175"/>
      <c r="R64" s="175"/>
      <c r="S64" s="176"/>
      <c r="T64" s="177">
        <f t="shared" si="2"/>
        <v>0</v>
      </c>
      <c r="U64" s="176"/>
      <c r="V64" s="295">
        <f t="shared" si="1"/>
        <v>0</v>
      </c>
      <c r="W64" s="91"/>
    </row>
    <row r="65" spans="1:23" ht="24.75" customHeight="1">
      <c r="A65" s="70"/>
      <c r="B65" s="70"/>
      <c r="C65" s="70"/>
      <c r="D65" s="91"/>
      <c r="E65" s="91"/>
      <c r="F65" s="124"/>
      <c r="G65" s="70"/>
      <c r="H65" s="71"/>
      <c r="I65" s="124"/>
      <c r="J65" s="71"/>
      <c r="K65" s="71"/>
      <c r="L65" s="72"/>
      <c r="M65" s="70"/>
      <c r="N65" s="73"/>
      <c r="O65" s="175"/>
      <c r="P65" s="175"/>
      <c r="Q65" s="175"/>
      <c r="R65" s="175"/>
      <c r="S65" s="176"/>
      <c r="T65" s="177">
        <f t="shared" si="2"/>
        <v>0</v>
      </c>
      <c r="U65" s="176"/>
      <c r="V65" s="295">
        <f t="shared" si="1"/>
        <v>0</v>
      </c>
      <c r="W65" s="91"/>
    </row>
    <row r="66" spans="1:23" ht="24.75" customHeight="1">
      <c r="A66" s="70"/>
      <c r="B66" s="70"/>
      <c r="C66" s="70"/>
      <c r="D66" s="91"/>
      <c r="E66" s="91"/>
      <c r="F66" s="124"/>
      <c r="G66" s="70"/>
      <c r="H66" s="71"/>
      <c r="I66" s="124"/>
      <c r="J66" s="71"/>
      <c r="K66" s="71"/>
      <c r="L66" s="72"/>
      <c r="M66" s="70"/>
      <c r="N66" s="73"/>
      <c r="O66" s="175"/>
      <c r="P66" s="175"/>
      <c r="Q66" s="175"/>
      <c r="R66" s="175"/>
      <c r="S66" s="176"/>
      <c r="T66" s="177">
        <f t="shared" si="2"/>
        <v>0</v>
      </c>
      <c r="U66" s="176"/>
      <c r="V66" s="295">
        <f t="shared" si="1"/>
        <v>0</v>
      </c>
      <c r="W66" s="91"/>
    </row>
    <row r="67" spans="1:23" ht="24.75" customHeight="1">
      <c r="A67" s="70"/>
      <c r="B67" s="70"/>
      <c r="C67" s="70"/>
      <c r="D67" s="91"/>
      <c r="E67" s="91"/>
      <c r="F67" s="124"/>
      <c r="G67" s="70"/>
      <c r="H67" s="71"/>
      <c r="I67" s="124"/>
      <c r="J67" s="71"/>
      <c r="K67" s="71"/>
      <c r="L67" s="72"/>
      <c r="M67" s="70"/>
      <c r="N67" s="73"/>
      <c r="O67" s="175"/>
      <c r="P67" s="175"/>
      <c r="Q67" s="175"/>
      <c r="R67" s="175"/>
      <c r="S67" s="176"/>
      <c r="T67" s="177">
        <f>Q67+S67</f>
        <v>0</v>
      </c>
      <c r="U67" s="176"/>
      <c r="V67" s="295">
        <f t="shared" si="1"/>
        <v>0</v>
      </c>
      <c r="W67" s="91"/>
    </row>
    <row r="68" spans="1:23" ht="24.75" customHeight="1">
      <c r="A68" s="70"/>
      <c r="B68" s="70"/>
      <c r="C68" s="70"/>
      <c r="D68" s="91"/>
      <c r="E68" s="91"/>
      <c r="F68" s="124"/>
      <c r="G68" s="70"/>
      <c r="H68" s="71"/>
      <c r="I68" s="124"/>
      <c r="J68" s="71"/>
      <c r="K68" s="71"/>
      <c r="L68" s="72"/>
      <c r="M68" s="70"/>
      <c r="N68" s="73"/>
      <c r="O68" s="175"/>
      <c r="P68" s="175"/>
      <c r="Q68" s="175"/>
      <c r="R68" s="175"/>
      <c r="S68" s="176"/>
      <c r="T68" s="177">
        <f aca="true" t="shared" si="3" ref="T68:T131">Q68+S68</f>
        <v>0</v>
      </c>
      <c r="U68" s="176"/>
      <c r="V68" s="295">
        <f aca="true" t="shared" si="4" ref="V68:V131">T68-U68</f>
        <v>0</v>
      </c>
      <c r="W68" s="91"/>
    </row>
    <row r="69" spans="1:23" ht="24.75" customHeight="1">
      <c r="A69" s="70"/>
      <c r="B69" s="70"/>
      <c r="C69" s="70"/>
      <c r="D69" s="91"/>
      <c r="E69" s="91"/>
      <c r="F69" s="124"/>
      <c r="G69" s="70"/>
      <c r="H69" s="71"/>
      <c r="I69" s="124"/>
      <c r="J69" s="71"/>
      <c r="K69" s="71"/>
      <c r="L69" s="72"/>
      <c r="M69" s="70"/>
      <c r="N69" s="73"/>
      <c r="O69" s="175"/>
      <c r="P69" s="175"/>
      <c r="Q69" s="175"/>
      <c r="R69" s="175"/>
      <c r="S69" s="176"/>
      <c r="T69" s="177">
        <f t="shared" si="3"/>
        <v>0</v>
      </c>
      <c r="U69" s="176"/>
      <c r="V69" s="295">
        <f t="shared" si="4"/>
        <v>0</v>
      </c>
      <c r="W69" s="91"/>
    </row>
    <row r="70" spans="1:23" ht="24.75" customHeight="1">
      <c r="A70" s="70"/>
      <c r="B70" s="70"/>
      <c r="C70" s="70"/>
      <c r="D70" s="91"/>
      <c r="E70" s="91"/>
      <c r="F70" s="124"/>
      <c r="G70" s="70"/>
      <c r="H70" s="71"/>
      <c r="I70" s="124"/>
      <c r="J70" s="71"/>
      <c r="K70" s="71"/>
      <c r="L70" s="72"/>
      <c r="M70" s="70"/>
      <c r="N70" s="73"/>
      <c r="O70" s="175"/>
      <c r="P70" s="175"/>
      <c r="Q70" s="175"/>
      <c r="R70" s="175"/>
      <c r="S70" s="176"/>
      <c r="T70" s="177">
        <f t="shared" si="3"/>
        <v>0</v>
      </c>
      <c r="U70" s="176"/>
      <c r="V70" s="295">
        <f t="shared" si="4"/>
        <v>0</v>
      </c>
      <c r="W70" s="91"/>
    </row>
    <row r="71" spans="1:23" ht="24.75" customHeight="1">
      <c r="A71" s="70"/>
      <c r="B71" s="70"/>
      <c r="C71" s="70"/>
      <c r="D71" s="91"/>
      <c r="E71" s="91"/>
      <c r="F71" s="124"/>
      <c r="G71" s="70"/>
      <c r="H71" s="71"/>
      <c r="I71" s="124"/>
      <c r="J71" s="71"/>
      <c r="K71" s="71"/>
      <c r="L71" s="72"/>
      <c r="M71" s="70"/>
      <c r="N71" s="73"/>
      <c r="O71" s="175"/>
      <c r="P71" s="175"/>
      <c r="Q71" s="175"/>
      <c r="R71" s="175"/>
      <c r="S71" s="176"/>
      <c r="T71" s="177">
        <f t="shared" si="3"/>
        <v>0</v>
      </c>
      <c r="U71" s="176"/>
      <c r="V71" s="295">
        <f t="shared" si="4"/>
        <v>0</v>
      </c>
      <c r="W71" s="91"/>
    </row>
    <row r="72" spans="1:23" ht="24.75" customHeight="1">
      <c r="A72" s="70"/>
      <c r="B72" s="70"/>
      <c r="C72" s="70"/>
      <c r="D72" s="91"/>
      <c r="E72" s="91"/>
      <c r="F72" s="124"/>
      <c r="G72" s="70"/>
      <c r="H72" s="71"/>
      <c r="I72" s="124"/>
      <c r="J72" s="71"/>
      <c r="K72" s="71"/>
      <c r="L72" s="72"/>
      <c r="M72" s="70"/>
      <c r="N72" s="73"/>
      <c r="O72" s="175"/>
      <c r="P72" s="175"/>
      <c r="Q72" s="175"/>
      <c r="R72" s="175"/>
      <c r="S72" s="176"/>
      <c r="T72" s="177">
        <f t="shared" si="3"/>
        <v>0</v>
      </c>
      <c r="U72" s="176"/>
      <c r="V72" s="295">
        <f t="shared" si="4"/>
        <v>0</v>
      </c>
      <c r="W72" s="91"/>
    </row>
    <row r="73" spans="1:23" ht="24.75" customHeight="1">
      <c r="A73" s="70"/>
      <c r="B73" s="70"/>
      <c r="C73" s="70"/>
      <c r="D73" s="91"/>
      <c r="E73" s="91"/>
      <c r="F73" s="124"/>
      <c r="G73" s="70"/>
      <c r="H73" s="71"/>
      <c r="I73" s="124"/>
      <c r="J73" s="71"/>
      <c r="K73" s="71"/>
      <c r="L73" s="72"/>
      <c r="M73" s="70"/>
      <c r="N73" s="73"/>
      <c r="O73" s="175"/>
      <c r="P73" s="175"/>
      <c r="Q73" s="175"/>
      <c r="R73" s="175"/>
      <c r="S73" s="176"/>
      <c r="T73" s="177">
        <f t="shared" si="3"/>
        <v>0</v>
      </c>
      <c r="U73" s="176"/>
      <c r="V73" s="295">
        <f t="shared" si="4"/>
        <v>0</v>
      </c>
      <c r="W73" s="91"/>
    </row>
    <row r="74" spans="1:23" ht="24.75" customHeight="1">
      <c r="A74" s="70"/>
      <c r="B74" s="70"/>
      <c r="C74" s="70"/>
      <c r="D74" s="91"/>
      <c r="E74" s="91"/>
      <c r="F74" s="124"/>
      <c r="G74" s="70"/>
      <c r="H74" s="71"/>
      <c r="I74" s="124"/>
      <c r="J74" s="71"/>
      <c r="K74" s="71"/>
      <c r="L74" s="72"/>
      <c r="M74" s="70"/>
      <c r="N74" s="73"/>
      <c r="O74" s="175"/>
      <c r="P74" s="175"/>
      <c r="Q74" s="175"/>
      <c r="R74" s="175"/>
      <c r="S74" s="176"/>
      <c r="T74" s="177">
        <f t="shared" si="3"/>
        <v>0</v>
      </c>
      <c r="U74" s="176"/>
      <c r="V74" s="295">
        <f t="shared" si="4"/>
        <v>0</v>
      </c>
      <c r="W74" s="91"/>
    </row>
    <row r="75" spans="1:23" ht="24.75" customHeight="1">
      <c r="A75" s="70"/>
      <c r="B75" s="70"/>
      <c r="C75" s="70"/>
      <c r="D75" s="91"/>
      <c r="E75" s="91"/>
      <c r="F75" s="124"/>
      <c r="G75" s="70"/>
      <c r="H75" s="71"/>
      <c r="I75" s="124"/>
      <c r="J75" s="71"/>
      <c r="K75" s="71"/>
      <c r="L75" s="72"/>
      <c r="M75" s="70"/>
      <c r="N75" s="73"/>
      <c r="O75" s="175"/>
      <c r="P75" s="175"/>
      <c r="Q75" s="175"/>
      <c r="R75" s="175"/>
      <c r="S75" s="176"/>
      <c r="T75" s="177">
        <f t="shared" si="3"/>
        <v>0</v>
      </c>
      <c r="U75" s="176"/>
      <c r="V75" s="295">
        <f t="shared" si="4"/>
        <v>0</v>
      </c>
      <c r="W75" s="91"/>
    </row>
    <row r="76" spans="1:23" ht="24.75" customHeight="1">
      <c r="A76" s="70"/>
      <c r="B76" s="70"/>
      <c r="C76" s="70"/>
      <c r="D76" s="91"/>
      <c r="E76" s="91"/>
      <c r="F76" s="124"/>
      <c r="G76" s="70"/>
      <c r="H76" s="71"/>
      <c r="I76" s="124"/>
      <c r="J76" s="71"/>
      <c r="K76" s="71"/>
      <c r="L76" s="72"/>
      <c r="M76" s="70"/>
      <c r="N76" s="73"/>
      <c r="O76" s="175"/>
      <c r="P76" s="175"/>
      <c r="Q76" s="175"/>
      <c r="R76" s="175"/>
      <c r="S76" s="176"/>
      <c r="T76" s="177">
        <f t="shared" si="3"/>
        <v>0</v>
      </c>
      <c r="U76" s="176"/>
      <c r="V76" s="295">
        <f t="shared" si="4"/>
        <v>0</v>
      </c>
      <c r="W76" s="91"/>
    </row>
    <row r="77" spans="1:23" ht="24.75" customHeight="1">
      <c r="A77" s="70"/>
      <c r="B77" s="70"/>
      <c r="C77" s="70"/>
      <c r="D77" s="91"/>
      <c r="E77" s="91"/>
      <c r="F77" s="124"/>
      <c r="G77" s="70"/>
      <c r="H77" s="71"/>
      <c r="I77" s="124"/>
      <c r="J77" s="71"/>
      <c r="K77" s="71"/>
      <c r="L77" s="72"/>
      <c r="M77" s="70"/>
      <c r="N77" s="73"/>
      <c r="O77" s="175"/>
      <c r="P77" s="175"/>
      <c r="Q77" s="175"/>
      <c r="R77" s="175"/>
      <c r="S77" s="176"/>
      <c r="T77" s="177">
        <f t="shared" si="3"/>
        <v>0</v>
      </c>
      <c r="U77" s="176"/>
      <c r="V77" s="295">
        <f t="shared" si="4"/>
        <v>0</v>
      </c>
      <c r="W77" s="91"/>
    </row>
    <row r="78" spans="1:23" ht="24.75" customHeight="1">
      <c r="A78" s="70"/>
      <c r="B78" s="70"/>
      <c r="C78" s="70"/>
      <c r="D78" s="91"/>
      <c r="E78" s="91"/>
      <c r="F78" s="124"/>
      <c r="G78" s="70"/>
      <c r="H78" s="71"/>
      <c r="I78" s="124"/>
      <c r="J78" s="71"/>
      <c r="K78" s="71"/>
      <c r="L78" s="72"/>
      <c r="M78" s="70"/>
      <c r="N78" s="73"/>
      <c r="O78" s="175"/>
      <c r="P78" s="175"/>
      <c r="Q78" s="175"/>
      <c r="R78" s="175"/>
      <c r="S78" s="176"/>
      <c r="T78" s="177">
        <f t="shared" si="3"/>
        <v>0</v>
      </c>
      <c r="U78" s="176"/>
      <c r="V78" s="295">
        <f t="shared" si="4"/>
        <v>0</v>
      </c>
      <c r="W78" s="91"/>
    </row>
    <row r="79" spans="1:23" ht="24.75" customHeight="1">
      <c r="A79" s="70"/>
      <c r="B79" s="70"/>
      <c r="C79" s="70"/>
      <c r="D79" s="91"/>
      <c r="E79" s="91"/>
      <c r="F79" s="124"/>
      <c r="G79" s="70"/>
      <c r="H79" s="71"/>
      <c r="I79" s="124"/>
      <c r="J79" s="71"/>
      <c r="K79" s="71"/>
      <c r="L79" s="72"/>
      <c r="M79" s="70"/>
      <c r="N79" s="73"/>
      <c r="O79" s="175"/>
      <c r="P79" s="175"/>
      <c r="Q79" s="175"/>
      <c r="R79" s="175"/>
      <c r="S79" s="176"/>
      <c r="T79" s="177">
        <f t="shared" si="3"/>
        <v>0</v>
      </c>
      <c r="U79" s="176"/>
      <c r="V79" s="295">
        <f t="shared" si="4"/>
        <v>0</v>
      </c>
      <c r="W79" s="91"/>
    </row>
    <row r="80" spans="1:23" ht="24.75" customHeight="1">
      <c r="A80" s="70"/>
      <c r="B80" s="70"/>
      <c r="C80" s="70"/>
      <c r="D80" s="91"/>
      <c r="E80" s="91"/>
      <c r="F80" s="124"/>
      <c r="G80" s="70"/>
      <c r="H80" s="71"/>
      <c r="I80" s="124"/>
      <c r="J80" s="71"/>
      <c r="K80" s="71"/>
      <c r="L80" s="72"/>
      <c r="M80" s="70"/>
      <c r="N80" s="73"/>
      <c r="O80" s="175"/>
      <c r="P80" s="175"/>
      <c r="Q80" s="175"/>
      <c r="R80" s="175"/>
      <c r="S80" s="176"/>
      <c r="T80" s="177">
        <f t="shared" si="3"/>
        <v>0</v>
      </c>
      <c r="U80" s="176"/>
      <c r="V80" s="295">
        <f t="shared" si="4"/>
        <v>0</v>
      </c>
      <c r="W80" s="91"/>
    </row>
    <row r="81" spans="1:23" ht="24.75" customHeight="1">
      <c r="A81" s="70"/>
      <c r="B81" s="70"/>
      <c r="C81" s="70"/>
      <c r="D81" s="91"/>
      <c r="E81" s="91"/>
      <c r="F81" s="124"/>
      <c r="G81" s="70"/>
      <c r="H81" s="71"/>
      <c r="I81" s="124"/>
      <c r="J81" s="71"/>
      <c r="K81" s="71"/>
      <c r="L81" s="72"/>
      <c r="M81" s="70"/>
      <c r="N81" s="73"/>
      <c r="O81" s="175"/>
      <c r="P81" s="175"/>
      <c r="Q81" s="175"/>
      <c r="R81" s="175"/>
      <c r="S81" s="176"/>
      <c r="T81" s="177">
        <f t="shared" si="3"/>
        <v>0</v>
      </c>
      <c r="U81" s="176"/>
      <c r="V81" s="295">
        <f t="shared" si="4"/>
        <v>0</v>
      </c>
      <c r="W81" s="91"/>
    </row>
    <row r="82" spans="1:23" ht="24.75" customHeight="1">
      <c r="A82" s="70"/>
      <c r="B82" s="70"/>
      <c r="C82" s="70"/>
      <c r="D82" s="91"/>
      <c r="E82" s="91"/>
      <c r="F82" s="124"/>
      <c r="G82" s="70"/>
      <c r="H82" s="71"/>
      <c r="I82" s="124"/>
      <c r="J82" s="71"/>
      <c r="K82" s="71"/>
      <c r="L82" s="72"/>
      <c r="M82" s="70"/>
      <c r="N82" s="73"/>
      <c r="O82" s="175"/>
      <c r="P82" s="175"/>
      <c r="Q82" s="175"/>
      <c r="R82" s="175"/>
      <c r="S82" s="176"/>
      <c r="T82" s="177">
        <f t="shared" si="3"/>
        <v>0</v>
      </c>
      <c r="U82" s="176"/>
      <c r="V82" s="295">
        <f t="shared" si="4"/>
        <v>0</v>
      </c>
      <c r="W82" s="91"/>
    </row>
    <row r="83" spans="1:23" ht="24.75" customHeight="1">
      <c r="A83" s="70"/>
      <c r="B83" s="70"/>
      <c r="C83" s="70"/>
      <c r="D83" s="91"/>
      <c r="E83" s="91"/>
      <c r="F83" s="124"/>
      <c r="G83" s="70"/>
      <c r="H83" s="71"/>
      <c r="I83" s="124"/>
      <c r="J83" s="71"/>
      <c r="K83" s="71"/>
      <c r="L83" s="72"/>
      <c r="M83" s="70"/>
      <c r="N83" s="73"/>
      <c r="O83" s="175"/>
      <c r="P83" s="175"/>
      <c r="Q83" s="175"/>
      <c r="R83" s="175"/>
      <c r="S83" s="176"/>
      <c r="T83" s="177">
        <f t="shared" si="3"/>
        <v>0</v>
      </c>
      <c r="U83" s="176"/>
      <c r="V83" s="295">
        <f t="shared" si="4"/>
        <v>0</v>
      </c>
      <c r="W83" s="91"/>
    </row>
    <row r="84" spans="1:23" ht="24.75" customHeight="1">
      <c r="A84" s="70"/>
      <c r="B84" s="70"/>
      <c r="C84" s="70"/>
      <c r="D84" s="91"/>
      <c r="E84" s="91"/>
      <c r="F84" s="124"/>
      <c r="G84" s="70"/>
      <c r="H84" s="71"/>
      <c r="I84" s="124"/>
      <c r="J84" s="71"/>
      <c r="K84" s="71"/>
      <c r="L84" s="72"/>
      <c r="M84" s="70"/>
      <c r="N84" s="73"/>
      <c r="O84" s="175"/>
      <c r="P84" s="175"/>
      <c r="Q84" s="175"/>
      <c r="R84" s="175"/>
      <c r="S84" s="176"/>
      <c r="T84" s="177">
        <f t="shared" si="3"/>
        <v>0</v>
      </c>
      <c r="U84" s="176"/>
      <c r="V84" s="295">
        <f t="shared" si="4"/>
        <v>0</v>
      </c>
      <c r="W84" s="91"/>
    </row>
    <row r="85" spans="1:23" ht="24.75" customHeight="1">
      <c r="A85" s="70"/>
      <c r="B85" s="70"/>
      <c r="C85" s="70"/>
      <c r="D85" s="91"/>
      <c r="E85" s="91"/>
      <c r="F85" s="124"/>
      <c r="G85" s="70"/>
      <c r="H85" s="71"/>
      <c r="I85" s="124"/>
      <c r="J85" s="71"/>
      <c r="K85" s="71"/>
      <c r="L85" s="72"/>
      <c r="M85" s="70"/>
      <c r="N85" s="73"/>
      <c r="O85" s="175"/>
      <c r="P85" s="175"/>
      <c r="Q85" s="175"/>
      <c r="R85" s="175"/>
      <c r="S85" s="176"/>
      <c r="T85" s="177">
        <f t="shared" si="3"/>
        <v>0</v>
      </c>
      <c r="U85" s="176"/>
      <c r="V85" s="295">
        <f t="shared" si="4"/>
        <v>0</v>
      </c>
      <c r="W85" s="91"/>
    </row>
    <row r="86" spans="1:23" ht="24.75" customHeight="1">
      <c r="A86" s="70"/>
      <c r="B86" s="70"/>
      <c r="C86" s="70"/>
      <c r="D86" s="91"/>
      <c r="E86" s="91"/>
      <c r="F86" s="124"/>
      <c r="G86" s="70"/>
      <c r="H86" s="71"/>
      <c r="I86" s="124"/>
      <c r="J86" s="71"/>
      <c r="K86" s="71"/>
      <c r="L86" s="72"/>
      <c r="M86" s="70"/>
      <c r="N86" s="73"/>
      <c r="O86" s="175"/>
      <c r="P86" s="175"/>
      <c r="Q86" s="175"/>
      <c r="R86" s="175"/>
      <c r="S86" s="176"/>
      <c r="T86" s="177">
        <f t="shared" si="3"/>
        <v>0</v>
      </c>
      <c r="U86" s="176"/>
      <c r="V86" s="295">
        <f t="shared" si="4"/>
        <v>0</v>
      </c>
      <c r="W86" s="91"/>
    </row>
    <row r="87" spans="1:23" ht="24.75" customHeight="1">
      <c r="A87" s="70"/>
      <c r="B87" s="70"/>
      <c r="C87" s="70"/>
      <c r="D87" s="91"/>
      <c r="E87" s="91"/>
      <c r="F87" s="124"/>
      <c r="G87" s="70"/>
      <c r="H87" s="71"/>
      <c r="I87" s="124"/>
      <c r="J87" s="71"/>
      <c r="K87" s="71"/>
      <c r="L87" s="72"/>
      <c r="M87" s="70"/>
      <c r="N87" s="73"/>
      <c r="O87" s="175"/>
      <c r="P87" s="175"/>
      <c r="Q87" s="175"/>
      <c r="R87" s="175"/>
      <c r="S87" s="176"/>
      <c r="T87" s="177">
        <f t="shared" si="3"/>
        <v>0</v>
      </c>
      <c r="U87" s="176"/>
      <c r="V87" s="295">
        <f t="shared" si="4"/>
        <v>0</v>
      </c>
      <c r="W87" s="91"/>
    </row>
    <row r="88" spans="1:23" ht="24.75" customHeight="1">
      <c r="A88" s="70"/>
      <c r="B88" s="70"/>
      <c r="C88" s="70"/>
      <c r="D88" s="91"/>
      <c r="E88" s="91"/>
      <c r="F88" s="124"/>
      <c r="G88" s="70"/>
      <c r="H88" s="71"/>
      <c r="I88" s="124"/>
      <c r="J88" s="71"/>
      <c r="K88" s="71"/>
      <c r="L88" s="72"/>
      <c r="M88" s="70"/>
      <c r="N88" s="73"/>
      <c r="O88" s="175"/>
      <c r="P88" s="175"/>
      <c r="Q88" s="175"/>
      <c r="R88" s="175"/>
      <c r="S88" s="176"/>
      <c r="T88" s="177">
        <f t="shared" si="3"/>
        <v>0</v>
      </c>
      <c r="U88" s="176"/>
      <c r="V88" s="295">
        <f t="shared" si="4"/>
        <v>0</v>
      </c>
      <c r="W88" s="91"/>
    </row>
    <row r="89" spans="1:23" ht="24.75" customHeight="1">
      <c r="A89" s="70"/>
      <c r="B89" s="70"/>
      <c r="C89" s="70"/>
      <c r="D89" s="91"/>
      <c r="E89" s="91"/>
      <c r="F89" s="124"/>
      <c r="G89" s="70"/>
      <c r="H89" s="71"/>
      <c r="I89" s="124"/>
      <c r="J89" s="71"/>
      <c r="K89" s="71"/>
      <c r="L89" s="72"/>
      <c r="M89" s="70"/>
      <c r="N89" s="73"/>
      <c r="O89" s="175"/>
      <c r="P89" s="175"/>
      <c r="Q89" s="175"/>
      <c r="R89" s="175"/>
      <c r="S89" s="176"/>
      <c r="T89" s="177">
        <f t="shared" si="3"/>
        <v>0</v>
      </c>
      <c r="U89" s="176"/>
      <c r="V89" s="295">
        <f t="shared" si="4"/>
        <v>0</v>
      </c>
      <c r="W89" s="91"/>
    </row>
    <row r="90" spans="1:23" ht="24.75" customHeight="1">
      <c r="A90" s="70"/>
      <c r="B90" s="70"/>
      <c r="C90" s="70"/>
      <c r="D90" s="91"/>
      <c r="E90" s="91"/>
      <c r="F90" s="124"/>
      <c r="G90" s="70"/>
      <c r="H90" s="71"/>
      <c r="I90" s="124"/>
      <c r="J90" s="71"/>
      <c r="K90" s="71"/>
      <c r="L90" s="72"/>
      <c r="M90" s="70"/>
      <c r="N90" s="73"/>
      <c r="O90" s="175"/>
      <c r="P90" s="175"/>
      <c r="Q90" s="175"/>
      <c r="R90" s="175"/>
      <c r="S90" s="176"/>
      <c r="T90" s="177">
        <f t="shared" si="3"/>
        <v>0</v>
      </c>
      <c r="U90" s="176"/>
      <c r="V90" s="295">
        <f t="shared" si="4"/>
        <v>0</v>
      </c>
      <c r="W90" s="91"/>
    </row>
    <row r="91" spans="1:23" ht="24.75" customHeight="1">
      <c r="A91" s="70"/>
      <c r="B91" s="70"/>
      <c r="C91" s="70"/>
      <c r="D91" s="91"/>
      <c r="E91" s="91"/>
      <c r="F91" s="124"/>
      <c r="G91" s="70"/>
      <c r="H91" s="71"/>
      <c r="I91" s="124"/>
      <c r="J91" s="71"/>
      <c r="K91" s="71"/>
      <c r="L91" s="72"/>
      <c r="M91" s="70"/>
      <c r="N91" s="73"/>
      <c r="O91" s="175"/>
      <c r="P91" s="175"/>
      <c r="Q91" s="175"/>
      <c r="R91" s="175"/>
      <c r="S91" s="176"/>
      <c r="T91" s="177">
        <f t="shared" si="3"/>
        <v>0</v>
      </c>
      <c r="U91" s="176"/>
      <c r="V91" s="295">
        <f t="shared" si="4"/>
        <v>0</v>
      </c>
      <c r="W91" s="91"/>
    </row>
    <row r="92" spans="1:23" ht="24.75" customHeight="1">
      <c r="A92" s="70"/>
      <c r="B92" s="70"/>
      <c r="C92" s="70"/>
      <c r="D92" s="91"/>
      <c r="E92" s="91"/>
      <c r="F92" s="124"/>
      <c r="G92" s="70"/>
      <c r="H92" s="71"/>
      <c r="I92" s="124"/>
      <c r="J92" s="71"/>
      <c r="K92" s="71"/>
      <c r="L92" s="72"/>
      <c r="M92" s="70"/>
      <c r="N92" s="73"/>
      <c r="O92" s="175"/>
      <c r="P92" s="175"/>
      <c r="Q92" s="175"/>
      <c r="R92" s="175"/>
      <c r="S92" s="176"/>
      <c r="T92" s="177">
        <f t="shared" si="3"/>
        <v>0</v>
      </c>
      <c r="U92" s="176"/>
      <c r="V92" s="295">
        <f t="shared" si="4"/>
        <v>0</v>
      </c>
      <c r="W92" s="91"/>
    </row>
    <row r="93" spans="1:23" ht="24.75" customHeight="1">
      <c r="A93" s="70"/>
      <c r="B93" s="70"/>
      <c r="C93" s="70"/>
      <c r="D93" s="91"/>
      <c r="E93" s="91"/>
      <c r="F93" s="124"/>
      <c r="G93" s="70"/>
      <c r="H93" s="71"/>
      <c r="I93" s="124"/>
      <c r="J93" s="71"/>
      <c r="K93" s="71"/>
      <c r="L93" s="72"/>
      <c r="M93" s="70"/>
      <c r="N93" s="73"/>
      <c r="O93" s="175"/>
      <c r="P93" s="175"/>
      <c r="Q93" s="175"/>
      <c r="R93" s="175"/>
      <c r="S93" s="176"/>
      <c r="T93" s="177">
        <f t="shared" si="3"/>
        <v>0</v>
      </c>
      <c r="U93" s="176"/>
      <c r="V93" s="295">
        <f t="shared" si="4"/>
        <v>0</v>
      </c>
      <c r="W93" s="91"/>
    </row>
    <row r="94" spans="1:23" ht="24.75" customHeight="1">
      <c r="A94" s="70"/>
      <c r="B94" s="70"/>
      <c r="C94" s="70"/>
      <c r="D94" s="91"/>
      <c r="E94" s="91"/>
      <c r="F94" s="124"/>
      <c r="G94" s="70"/>
      <c r="H94" s="71"/>
      <c r="I94" s="124"/>
      <c r="J94" s="71"/>
      <c r="K94" s="71"/>
      <c r="L94" s="72"/>
      <c r="M94" s="70"/>
      <c r="N94" s="73"/>
      <c r="O94" s="175"/>
      <c r="P94" s="175"/>
      <c r="Q94" s="175"/>
      <c r="R94" s="175"/>
      <c r="S94" s="176"/>
      <c r="T94" s="177">
        <f t="shared" si="3"/>
        <v>0</v>
      </c>
      <c r="U94" s="176"/>
      <c r="V94" s="295">
        <f t="shared" si="4"/>
        <v>0</v>
      </c>
      <c r="W94" s="91"/>
    </row>
    <row r="95" spans="1:23" ht="24.75" customHeight="1">
      <c r="A95" s="70"/>
      <c r="B95" s="70"/>
      <c r="C95" s="70"/>
      <c r="D95" s="91"/>
      <c r="E95" s="91"/>
      <c r="F95" s="124"/>
      <c r="G95" s="70"/>
      <c r="H95" s="71"/>
      <c r="I95" s="124"/>
      <c r="J95" s="71"/>
      <c r="K95" s="71"/>
      <c r="L95" s="72"/>
      <c r="M95" s="70"/>
      <c r="N95" s="73"/>
      <c r="O95" s="175"/>
      <c r="P95" s="175"/>
      <c r="Q95" s="175"/>
      <c r="R95" s="175"/>
      <c r="S95" s="176"/>
      <c r="T95" s="177">
        <f t="shared" si="3"/>
        <v>0</v>
      </c>
      <c r="U95" s="176"/>
      <c r="V95" s="295">
        <f t="shared" si="4"/>
        <v>0</v>
      </c>
      <c r="W95" s="91"/>
    </row>
    <row r="96" spans="1:23" ht="24.75" customHeight="1">
      <c r="A96" s="70"/>
      <c r="B96" s="70"/>
      <c r="C96" s="70"/>
      <c r="D96" s="91"/>
      <c r="E96" s="91"/>
      <c r="F96" s="124"/>
      <c r="G96" s="70"/>
      <c r="H96" s="71"/>
      <c r="I96" s="124"/>
      <c r="J96" s="71"/>
      <c r="K96" s="71"/>
      <c r="L96" s="72"/>
      <c r="M96" s="70"/>
      <c r="N96" s="73"/>
      <c r="O96" s="175"/>
      <c r="P96" s="175"/>
      <c r="Q96" s="175"/>
      <c r="R96" s="175"/>
      <c r="S96" s="176"/>
      <c r="T96" s="177">
        <f t="shared" si="3"/>
        <v>0</v>
      </c>
      <c r="U96" s="176"/>
      <c r="V96" s="295">
        <f t="shared" si="4"/>
        <v>0</v>
      </c>
      <c r="W96" s="91"/>
    </row>
    <row r="97" spans="1:23" ht="24.75" customHeight="1">
      <c r="A97" s="70"/>
      <c r="B97" s="70"/>
      <c r="C97" s="70"/>
      <c r="D97" s="91"/>
      <c r="E97" s="91"/>
      <c r="F97" s="124"/>
      <c r="G97" s="70"/>
      <c r="H97" s="71"/>
      <c r="I97" s="124"/>
      <c r="J97" s="71"/>
      <c r="K97" s="71"/>
      <c r="L97" s="72"/>
      <c r="M97" s="70"/>
      <c r="N97" s="73"/>
      <c r="O97" s="175"/>
      <c r="P97" s="175"/>
      <c r="Q97" s="175"/>
      <c r="R97" s="175"/>
      <c r="S97" s="176"/>
      <c r="T97" s="177">
        <f t="shared" si="3"/>
        <v>0</v>
      </c>
      <c r="U97" s="176"/>
      <c r="V97" s="295">
        <f t="shared" si="4"/>
        <v>0</v>
      </c>
      <c r="W97" s="91"/>
    </row>
    <row r="98" spans="1:23" ht="24.75" customHeight="1">
      <c r="A98" s="70"/>
      <c r="B98" s="70"/>
      <c r="C98" s="70"/>
      <c r="D98" s="91"/>
      <c r="E98" s="91"/>
      <c r="F98" s="124"/>
      <c r="G98" s="70"/>
      <c r="H98" s="71"/>
      <c r="I98" s="124"/>
      <c r="J98" s="71"/>
      <c r="K98" s="71"/>
      <c r="L98" s="72"/>
      <c r="M98" s="70"/>
      <c r="N98" s="73"/>
      <c r="O98" s="175"/>
      <c r="P98" s="175"/>
      <c r="Q98" s="175"/>
      <c r="R98" s="175"/>
      <c r="S98" s="176"/>
      <c r="T98" s="177">
        <f t="shared" si="3"/>
        <v>0</v>
      </c>
      <c r="U98" s="176"/>
      <c r="V98" s="295">
        <f t="shared" si="4"/>
        <v>0</v>
      </c>
      <c r="W98" s="91"/>
    </row>
    <row r="99" spans="1:23" ht="24.75" customHeight="1">
      <c r="A99" s="70"/>
      <c r="B99" s="70"/>
      <c r="C99" s="70"/>
      <c r="D99" s="91"/>
      <c r="E99" s="91"/>
      <c r="F99" s="124"/>
      <c r="G99" s="70"/>
      <c r="H99" s="71"/>
      <c r="I99" s="124"/>
      <c r="J99" s="71"/>
      <c r="K99" s="71"/>
      <c r="L99" s="72"/>
      <c r="M99" s="70"/>
      <c r="N99" s="73"/>
      <c r="O99" s="175"/>
      <c r="P99" s="175"/>
      <c r="Q99" s="175"/>
      <c r="R99" s="175"/>
      <c r="S99" s="176"/>
      <c r="T99" s="177">
        <f t="shared" si="3"/>
        <v>0</v>
      </c>
      <c r="U99" s="176"/>
      <c r="V99" s="295">
        <f t="shared" si="4"/>
        <v>0</v>
      </c>
      <c r="W99" s="91"/>
    </row>
    <row r="100" spans="1:23" ht="24.75" customHeight="1">
      <c r="A100" s="70"/>
      <c r="B100" s="70"/>
      <c r="C100" s="70"/>
      <c r="D100" s="91"/>
      <c r="E100" s="91"/>
      <c r="F100" s="124"/>
      <c r="G100" s="70"/>
      <c r="H100" s="71"/>
      <c r="I100" s="124"/>
      <c r="J100" s="71"/>
      <c r="K100" s="71"/>
      <c r="L100" s="72"/>
      <c r="M100" s="70"/>
      <c r="N100" s="73"/>
      <c r="O100" s="175"/>
      <c r="P100" s="175"/>
      <c r="Q100" s="175"/>
      <c r="R100" s="175"/>
      <c r="S100" s="176"/>
      <c r="T100" s="177">
        <f t="shared" si="3"/>
        <v>0</v>
      </c>
      <c r="U100" s="176"/>
      <c r="V100" s="295">
        <f t="shared" si="4"/>
        <v>0</v>
      </c>
      <c r="W100" s="91"/>
    </row>
    <row r="101" spans="1:23" ht="24.75" customHeight="1">
      <c r="A101" s="70"/>
      <c r="B101" s="70"/>
      <c r="C101" s="70"/>
      <c r="D101" s="91"/>
      <c r="E101" s="91"/>
      <c r="F101" s="124"/>
      <c r="G101" s="70"/>
      <c r="H101" s="71"/>
      <c r="I101" s="124"/>
      <c r="J101" s="71"/>
      <c r="K101" s="71"/>
      <c r="L101" s="72"/>
      <c r="M101" s="70"/>
      <c r="N101" s="73"/>
      <c r="O101" s="175"/>
      <c r="P101" s="175"/>
      <c r="Q101" s="175"/>
      <c r="R101" s="175"/>
      <c r="S101" s="176"/>
      <c r="T101" s="177">
        <f t="shared" si="3"/>
        <v>0</v>
      </c>
      <c r="U101" s="176"/>
      <c r="V101" s="295">
        <f t="shared" si="4"/>
        <v>0</v>
      </c>
      <c r="W101" s="91"/>
    </row>
    <row r="102" spans="1:23" ht="24.75" customHeight="1">
      <c r="A102" s="70"/>
      <c r="B102" s="70"/>
      <c r="C102" s="70"/>
      <c r="D102" s="91"/>
      <c r="E102" s="91"/>
      <c r="F102" s="124"/>
      <c r="G102" s="70"/>
      <c r="H102" s="71"/>
      <c r="I102" s="124"/>
      <c r="J102" s="71"/>
      <c r="K102" s="71"/>
      <c r="L102" s="72"/>
      <c r="M102" s="70"/>
      <c r="N102" s="73"/>
      <c r="O102" s="175"/>
      <c r="P102" s="175"/>
      <c r="Q102" s="175"/>
      <c r="R102" s="175"/>
      <c r="S102" s="176"/>
      <c r="T102" s="177">
        <f t="shared" si="3"/>
        <v>0</v>
      </c>
      <c r="U102" s="176"/>
      <c r="V102" s="295">
        <f t="shared" si="4"/>
        <v>0</v>
      </c>
      <c r="W102" s="91"/>
    </row>
    <row r="103" spans="1:23" ht="24.75" customHeight="1">
      <c r="A103" s="70"/>
      <c r="B103" s="70"/>
      <c r="C103" s="70"/>
      <c r="D103" s="91"/>
      <c r="E103" s="91"/>
      <c r="F103" s="124"/>
      <c r="G103" s="70"/>
      <c r="H103" s="71"/>
      <c r="I103" s="124"/>
      <c r="J103" s="71"/>
      <c r="K103" s="71"/>
      <c r="L103" s="72"/>
      <c r="M103" s="70"/>
      <c r="N103" s="73"/>
      <c r="O103" s="175"/>
      <c r="P103" s="175"/>
      <c r="Q103" s="175"/>
      <c r="R103" s="175"/>
      <c r="S103" s="176"/>
      <c r="T103" s="177">
        <f t="shared" si="3"/>
        <v>0</v>
      </c>
      <c r="U103" s="176"/>
      <c r="V103" s="295">
        <f t="shared" si="4"/>
        <v>0</v>
      </c>
      <c r="W103" s="91"/>
    </row>
    <row r="104" spans="1:23" ht="24.75" customHeight="1">
      <c r="A104" s="70"/>
      <c r="B104" s="70"/>
      <c r="C104" s="70"/>
      <c r="D104" s="91"/>
      <c r="E104" s="91"/>
      <c r="F104" s="124"/>
      <c r="G104" s="70"/>
      <c r="H104" s="71"/>
      <c r="I104" s="124"/>
      <c r="J104" s="71"/>
      <c r="K104" s="71"/>
      <c r="L104" s="72"/>
      <c r="M104" s="70"/>
      <c r="N104" s="73"/>
      <c r="O104" s="175"/>
      <c r="P104" s="175"/>
      <c r="Q104" s="175"/>
      <c r="R104" s="175"/>
      <c r="S104" s="176"/>
      <c r="T104" s="177">
        <f t="shared" si="3"/>
        <v>0</v>
      </c>
      <c r="U104" s="176"/>
      <c r="V104" s="295">
        <f t="shared" si="4"/>
        <v>0</v>
      </c>
      <c r="W104" s="91"/>
    </row>
    <row r="105" spans="1:23" ht="24.75" customHeight="1">
      <c r="A105" s="70"/>
      <c r="B105" s="70"/>
      <c r="C105" s="70"/>
      <c r="D105" s="91"/>
      <c r="E105" s="91"/>
      <c r="F105" s="124"/>
      <c r="G105" s="70"/>
      <c r="H105" s="71"/>
      <c r="I105" s="124"/>
      <c r="J105" s="71"/>
      <c r="K105" s="71"/>
      <c r="L105" s="72"/>
      <c r="M105" s="70"/>
      <c r="N105" s="73"/>
      <c r="O105" s="175"/>
      <c r="P105" s="175"/>
      <c r="Q105" s="175"/>
      <c r="R105" s="175"/>
      <c r="S105" s="176"/>
      <c r="T105" s="177">
        <f t="shared" si="3"/>
        <v>0</v>
      </c>
      <c r="U105" s="176"/>
      <c r="V105" s="295">
        <f t="shared" si="4"/>
        <v>0</v>
      </c>
      <c r="W105" s="91"/>
    </row>
    <row r="106" spans="1:23" ht="24.75" customHeight="1">
      <c r="A106" s="70"/>
      <c r="B106" s="70"/>
      <c r="C106" s="70"/>
      <c r="D106" s="91"/>
      <c r="E106" s="91"/>
      <c r="F106" s="124"/>
      <c r="G106" s="70"/>
      <c r="H106" s="71"/>
      <c r="I106" s="124"/>
      <c r="J106" s="71"/>
      <c r="K106" s="71"/>
      <c r="L106" s="72"/>
      <c r="M106" s="70"/>
      <c r="N106" s="73"/>
      <c r="O106" s="175"/>
      <c r="P106" s="175"/>
      <c r="Q106" s="175"/>
      <c r="R106" s="175"/>
      <c r="S106" s="176"/>
      <c r="T106" s="177">
        <f t="shared" si="3"/>
        <v>0</v>
      </c>
      <c r="U106" s="176"/>
      <c r="V106" s="295">
        <f t="shared" si="4"/>
        <v>0</v>
      </c>
      <c r="W106" s="91"/>
    </row>
    <row r="107" spans="1:23" ht="24.75" customHeight="1">
      <c r="A107" s="70"/>
      <c r="B107" s="70"/>
      <c r="C107" s="70"/>
      <c r="D107" s="91"/>
      <c r="E107" s="91"/>
      <c r="F107" s="124"/>
      <c r="G107" s="70"/>
      <c r="H107" s="71"/>
      <c r="I107" s="124"/>
      <c r="J107" s="71"/>
      <c r="K107" s="71"/>
      <c r="L107" s="72"/>
      <c r="M107" s="70"/>
      <c r="N107" s="73"/>
      <c r="O107" s="175"/>
      <c r="P107" s="175"/>
      <c r="Q107" s="175"/>
      <c r="R107" s="175"/>
      <c r="S107" s="176"/>
      <c r="T107" s="177">
        <f t="shared" si="3"/>
        <v>0</v>
      </c>
      <c r="U107" s="176"/>
      <c r="V107" s="295">
        <f t="shared" si="4"/>
        <v>0</v>
      </c>
      <c r="W107" s="91"/>
    </row>
    <row r="108" spans="1:23" ht="24.75" customHeight="1">
      <c r="A108" s="70"/>
      <c r="B108" s="70"/>
      <c r="C108" s="70"/>
      <c r="D108" s="91"/>
      <c r="E108" s="91"/>
      <c r="F108" s="124"/>
      <c r="G108" s="70"/>
      <c r="H108" s="71"/>
      <c r="I108" s="124"/>
      <c r="J108" s="71"/>
      <c r="K108" s="71"/>
      <c r="L108" s="72"/>
      <c r="M108" s="70"/>
      <c r="N108" s="73"/>
      <c r="O108" s="175"/>
      <c r="P108" s="175"/>
      <c r="Q108" s="175"/>
      <c r="R108" s="175"/>
      <c r="S108" s="176"/>
      <c r="T108" s="177">
        <f t="shared" si="3"/>
        <v>0</v>
      </c>
      <c r="U108" s="176"/>
      <c r="V108" s="295">
        <f t="shared" si="4"/>
        <v>0</v>
      </c>
      <c r="W108" s="91"/>
    </row>
    <row r="109" spans="1:23" ht="24.75" customHeight="1">
      <c r="A109" s="70"/>
      <c r="B109" s="70"/>
      <c r="C109" s="70"/>
      <c r="D109" s="91"/>
      <c r="E109" s="91"/>
      <c r="F109" s="124"/>
      <c r="G109" s="70"/>
      <c r="H109" s="71"/>
      <c r="I109" s="124"/>
      <c r="J109" s="71"/>
      <c r="K109" s="71"/>
      <c r="L109" s="72"/>
      <c r="M109" s="70"/>
      <c r="N109" s="73"/>
      <c r="O109" s="175"/>
      <c r="P109" s="175"/>
      <c r="Q109" s="175"/>
      <c r="R109" s="175"/>
      <c r="S109" s="176"/>
      <c r="T109" s="177">
        <f t="shared" si="3"/>
        <v>0</v>
      </c>
      <c r="U109" s="176"/>
      <c r="V109" s="295">
        <f t="shared" si="4"/>
        <v>0</v>
      </c>
      <c r="W109" s="91"/>
    </row>
    <row r="110" spans="1:23" ht="24.75" customHeight="1">
      <c r="A110" s="70"/>
      <c r="B110" s="70"/>
      <c r="C110" s="70"/>
      <c r="D110" s="91"/>
      <c r="E110" s="91"/>
      <c r="F110" s="124"/>
      <c r="G110" s="70"/>
      <c r="H110" s="71"/>
      <c r="I110" s="124"/>
      <c r="J110" s="71"/>
      <c r="K110" s="71"/>
      <c r="L110" s="72"/>
      <c r="M110" s="70"/>
      <c r="N110" s="73"/>
      <c r="O110" s="175"/>
      <c r="P110" s="175"/>
      <c r="Q110" s="175"/>
      <c r="R110" s="175"/>
      <c r="S110" s="176"/>
      <c r="T110" s="177">
        <f t="shared" si="3"/>
        <v>0</v>
      </c>
      <c r="U110" s="176"/>
      <c r="V110" s="295">
        <f t="shared" si="4"/>
        <v>0</v>
      </c>
      <c r="W110" s="91"/>
    </row>
    <row r="111" spans="1:23" ht="24.75" customHeight="1">
      <c r="A111" s="70"/>
      <c r="B111" s="70"/>
      <c r="C111" s="70"/>
      <c r="D111" s="91"/>
      <c r="E111" s="91"/>
      <c r="F111" s="124"/>
      <c r="G111" s="70"/>
      <c r="H111" s="71"/>
      <c r="I111" s="124"/>
      <c r="J111" s="71"/>
      <c r="K111" s="71"/>
      <c r="L111" s="72"/>
      <c r="M111" s="70"/>
      <c r="N111" s="73"/>
      <c r="O111" s="175"/>
      <c r="P111" s="175"/>
      <c r="Q111" s="175"/>
      <c r="R111" s="175"/>
      <c r="S111" s="176"/>
      <c r="T111" s="177">
        <f t="shared" si="3"/>
        <v>0</v>
      </c>
      <c r="U111" s="176"/>
      <c r="V111" s="295">
        <f t="shared" si="4"/>
        <v>0</v>
      </c>
      <c r="W111" s="91"/>
    </row>
    <row r="112" spans="1:23" ht="24.75" customHeight="1">
      <c r="A112" s="70"/>
      <c r="B112" s="70"/>
      <c r="C112" s="70"/>
      <c r="D112" s="91"/>
      <c r="E112" s="91"/>
      <c r="F112" s="124"/>
      <c r="G112" s="70"/>
      <c r="H112" s="71"/>
      <c r="I112" s="124"/>
      <c r="J112" s="71"/>
      <c r="K112" s="71"/>
      <c r="L112" s="72"/>
      <c r="M112" s="70"/>
      <c r="N112" s="73"/>
      <c r="O112" s="175"/>
      <c r="P112" s="175"/>
      <c r="Q112" s="175"/>
      <c r="R112" s="175"/>
      <c r="S112" s="176"/>
      <c r="T112" s="177">
        <f t="shared" si="3"/>
        <v>0</v>
      </c>
      <c r="U112" s="176"/>
      <c r="V112" s="295">
        <f t="shared" si="4"/>
        <v>0</v>
      </c>
      <c r="W112" s="91"/>
    </row>
    <row r="113" spans="1:23" ht="24.75" customHeight="1">
      <c r="A113" s="70"/>
      <c r="B113" s="70"/>
      <c r="C113" s="70"/>
      <c r="D113" s="91"/>
      <c r="E113" s="91"/>
      <c r="F113" s="124"/>
      <c r="G113" s="70"/>
      <c r="H113" s="71"/>
      <c r="I113" s="124"/>
      <c r="J113" s="71"/>
      <c r="K113" s="71"/>
      <c r="L113" s="72"/>
      <c r="M113" s="70"/>
      <c r="N113" s="73"/>
      <c r="O113" s="175"/>
      <c r="P113" s="175"/>
      <c r="Q113" s="175"/>
      <c r="R113" s="175"/>
      <c r="S113" s="176"/>
      <c r="T113" s="177">
        <f t="shared" si="3"/>
        <v>0</v>
      </c>
      <c r="U113" s="176"/>
      <c r="V113" s="295">
        <f t="shared" si="4"/>
        <v>0</v>
      </c>
      <c r="W113" s="91"/>
    </row>
    <row r="114" spans="1:23" ht="24.75" customHeight="1">
      <c r="A114" s="70"/>
      <c r="B114" s="70"/>
      <c r="C114" s="70"/>
      <c r="D114" s="91"/>
      <c r="E114" s="91"/>
      <c r="F114" s="124"/>
      <c r="G114" s="70"/>
      <c r="H114" s="71"/>
      <c r="I114" s="124"/>
      <c r="J114" s="71"/>
      <c r="K114" s="71"/>
      <c r="L114" s="72"/>
      <c r="M114" s="70"/>
      <c r="N114" s="73"/>
      <c r="O114" s="175"/>
      <c r="P114" s="175"/>
      <c r="Q114" s="175"/>
      <c r="R114" s="175"/>
      <c r="S114" s="176"/>
      <c r="T114" s="177">
        <f t="shared" si="3"/>
        <v>0</v>
      </c>
      <c r="U114" s="176"/>
      <c r="V114" s="295">
        <f t="shared" si="4"/>
        <v>0</v>
      </c>
      <c r="W114" s="91"/>
    </row>
    <row r="115" spans="1:23" ht="24.75" customHeight="1">
      <c r="A115" s="70"/>
      <c r="B115" s="70"/>
      <c r="C115" s="70"/>
      <c r="D115" s="91"/>
      <c r="E115" s="91"/>
      <c r="F115" s="124"/>
      <c r="G115" s="70"/>
      <c r="H115" s="71"/>
      <c r="I115" s="124"/>
      <c r="J115" s="71"/>
      <c r="K115" s="71"/>
      <c r="L115" s="72"/>
      <c r="M115" s="70"/>
      <c r="N115" s="73"/>
      <c r="O115" s="175"/>
      <c r="P115" s="175"/>
      <c r="Q115" s="175"/>
      <c r="R115" s="175"/>
      <c r="S115" s="176"/>
      <c r="T115" s="177">
        <f t="shared" si="3"/>
        <v>0</v>
      </c>
      <c r="U115" s="176"/>
      <c r="V115" s="295">
        <f t="shared" si="4"/>
        <v>0</v>
      </c>
      <c r="W115" s="91"/>
    </row>
    <row r="116" spans="1:23" ht="24.75" customHeight="1">
      <c r="A116" s="70"/>
      <c r="B116" s="70"/>
      <c r="C116" s="70"/>
      <c r="D116" s="91"/>
      <c r="E116" s="91"/>
      <c r="F116" s="124"/>
      <c r="G116" s="70"/>
      <c r="H116" s="71"/>
      <c r="I116" s="124"/>
      <c r="J116" s="71"/>
      <c r="K116" s="71"/>
      <c r="L116" s="72"/>
      <c r="M116" s="70"/>
      <c r="N116" s="73"/>
      <c r="O116" s="175"/>
      <c r="P116" s="175"/>
      <c r="Q116" s="175"/>
      <c r="R116" s="175"/>
      <c r="S116" s="176"/>
      <c r="T116" s="177">
        <f t="shared" si="3"/>
        <v>0</v>
      </c>
      <c r="U116" s="176"/>
      <c r="V116" s="295">
        <f t="shared" si="4"/>
        <v>0</v>
      </c>
      <c r="W116" s="91"/>
    </row>
    <row r="117" spans="1:23" ht="24.75" customHeight="1">
      <c r="A117" s="70"/>
      <c r="B117" s="70"/>
      <c r="C117" s="70"/>
      <c r="D117" s="91"/>
      <c r="E117" s="91"/>
      <c r="F117" s="124"/>
      <c r="G117" s="70"/>
      <c r="H117" s="71"/>
      <c r="I117" s="124"/>
      <c r="J117" s="71"/>
      <c r="K117" s="71"/>
      <c r="L117" s="72"/>
      <c r="M117" s="70"/>
      <c r="N117" s="73"/>
      <c r="O117" s="175"/>
      <c r="P117" s="175"/>
      <c r="Q117" s="175"/>
      <c r="R117" s="175"/>
      <c r="S117" s="176"/>
      <c r="T117" s="177">
        <f t="shared" si="3"/>
        <v>0</v>
      </c>
      <c r="U117" s="176"/>
      <c r="V117" s="295">
        <f t="shared" si="4"/>
        <v>0</v>
      </c>
      <c r="W117" s="91"/>
    </row>
    <row r="118" spans="1:23" ht="24.75" customHeight="1">
      <c r="A118" s="70"/>
      <c r="B118" s="70"/>
      <c r="C118" s="70"/>
      <c r="D118" s="91"/>
      <c r="E118" s="91"/>
      <c r="F118" s="124"/>
      <c r="G118" s="70"/>
      <c r="H118" s="71"/>
      <c r="I118" s="124"/>
      <c r="J118" s="71"/>
      <c r="K118" s="71"/>
      <c r="L118" s="72"/>
      <c r="M118" s="70"/>
      <c r="N118" s="73"/>
      <c r="O118" s="175"/>
      <c r="P118" s="175"/>
      <c r="Q118" s="175"/>
      <c r="R118" s="175"/>
      <c r="S118" s="176"/>
      <c r="T118" s="177">
        <f t="shared" si="3"/>
        <v>0</v>
      </c>
      <c r="U118" s="176"/>
      <c r="V118" s="295">
        <f t="shared" si="4"/>
        <v>0</v>
      </c>
      <c r="W118" s="91"/>
    </row>
    <row r="119" spans="1:23" ht="24.75" customHeight="1">
      <c r="A119" s="70"/>
      <c r="B119" s="70"/>
      <c r="C119" s="70"/>
      <c r="D119" s="91"/>
      <c r="E119" s="91"/>
      <c r="F119" s="124"/>
      <c r="G119" s="70"/>
      <c r="H119" s="71"/>
      <c r="I119" s="124"/>
      <c r="J119" s="71"/>
      <c r="K119" s="71"/>
      <c r="L119" s="72"/>
      <c r="M119" s="70"/>
      <c r="N119" s="73"/>
      <c r="O119" s="175"/>
      <c r="P119" s="175"/>
      <c r="Q119" s="175"/>
      <c r="R119" s="175"/>
      <c r="S119" s="176"/>
      <c r="T119" s="177">
        <f t="shared" si="3"/>
        <v>0</v>
      </c>
      <c r="U119" s="176"/>
      <c r="V119" s="295">
        <f t="shared" si="4"/>
        <v>0</v>
      </c>
      <c r="W119" s="91"/>
    </row>
    <row r="120" spans="1:23" ht="24.75" customHeight="1">
      <c r="A120" s="70"/>
      <c r="B120" s="70"/>
      <c r="C120" s="70"/>
      <c r="D120" s="91"/>
      <c r="E120" s="91"/>
      <c r="F120" s="124"/>
      <c r="G120" s="70"/>
      <c r="H120" s="71"/>
      <c r="I120" s="124"/>
      <c r="J120" s="71"/>
      <c r="K120" s="71"/>
      <c r="L120" s="72"/>
      <c r="M120" s="70"/>
      <c r="N120" s="73"/>
      <c r="O120" s="175"/>
      <c r="P120" s="175"/>
      <c r="Q120" s="175"/>
      <c r="R120" s="175"/>
      <c r="S120" s="176"/>
      <c r="T120" s="177">
        <f t="shared" si="3"/>
        <v>0</v>
      </c>
      <c r="U120" s="176"/>
      <c r="V120" s="295">
        <f t="shared" si="4"/>
        <v>0</v>
      </c>
      <c r="W120" s="91"/>
    </row>
    <row r="121" spans="1:23" ht="24.75" customHeight="1">
      <c r="A121" s="70"/>
      <c r="B121" s="70"/>
      <c r="C121" s="70"/>
      <c r="D121" s="91"/>
      <c r="E121" s="91"/>
      <c r="F121" s="124"/>
      <c r="G121" s="70"/>
      <c r="H121" s="71"/>
      <c r="I121" s="124"/>
      <c r="J121" s="71"/>
      <c r="K121" s="71"/>
      <c r="L121" s="72"/>
      <c r="M121" s="70"/>
      <c r="N121" s="73"/>
      <c r="O121" s="175"/>
      <c r="P121" s="175"/>
      <c r="Q121" s="175"/>
      <c r="R121" s="175"/>
      <c r="S121" s="176"/>
      <c r="T121" s="177">
        <f t="shared" si="3"/>
        <v>0</v>
      </c>
      <c r="U121" s="176"/>
      <c r="V121" s="295">
        <f t="shared" si="4"/>
        <v>0</v>
      </c>
      <c r="W121" s="91"/>
    </row>
    <row r="122" spans="1:23" ht="24.75" customHeight="1">
      <c r="A122" s="70"/>
      <c r="B122" s="70"/>
      <c r="C122" s="70"/>
      <c r="D122" s="91"/>
      <c r="E122" s="91"/>
      <c r="F122" s="124"/>
      <c r="G122" s="70"/>
      <c r="H122" s="71"/>
      <c r="I122" s="124"/>
      <c r="J122" s="71"/>
      <c r="K122" s="71"/>
      <c r="L122" s="72"/>
      <c r="M122" s="70"/>
      <c r="N122" s="73"/>
      <c r="O122" s="175"/>
      <c r="P122" s="175"/>
      <c r="Q122" s="175"/>
      <c r="R122" s="175"/>
      <c r="S122" s="176"/>
      <c r="T122" s="177">
        <f t="shared" si="3"/>
        <v>0</v>
      </c>
      <c r="U122" s="176"/>
      <c r="V122" s="295">
        <f t="shared" si="4"/>
        <v>0</v>
      </c>
      <c r="W122" s="91"/>
    </row>
    <row r="123" spans="1:23" ht="24.75" customHeight="1">
      <c r="A123" s="70"/>
      <c r="B123" s="70"/>
      <c r="C123" s="70"/>
      <c r="D123" s="91"/>
      <c r="E123" s="91"/>
      <c r="F123" s="124"/>
      <c r="G123" s="70"/>
      <c r="H123" s="71"/>
      <c r="I123" s="124"/>
      <c r="J123" s="71"/>
      <c r="K123" s="71"/>
      <c r="L123" s="72"/>
      <c r="M123" s="70"/>
      <c r="N123" s="73"/>
      <c r="O123" s="175"/>
      <c r="P123" s="175"/>
      <c r="Q123" s="175"/>
      <c r="R123" s="175"/>
      <c r="S123" s="176"/>
      <c r="T123" s="177">
        <f t="shared" si="3"/>
        <v>0</v>
      </c>
      <c r="U123" s="176"/>
      <c r="V123" s="295">
        <f t="shared" si="4"/>
        <v>0</v>
      </c>
      <c r="W123" s="91"/>
    </row>
    <row r="124" spans="1:23" ht="24.75" customHeight="1">
      <c r="A124" s="70"/>
      <c r="B124" s="70"/>
      <c r="C124" s="70"/>
      <c r="D124" s="91"/>
      <c r="E124" s="91"/>
      <c r="F124" s="124"/>
      <c r="G124" s="70"/>
      <c r="H124" s="71"/>
      <c r="I124" s="124"/>
      <c r="J124" s="71"/>
      <c r="K124" s="71"/>
      <c r="L124" s="72"/>
      <c r="M124" s="70"/>
      <c r="N124" s="73"/>
      <c r="O124" s="175"/>
      <c r="P124" s="175"/>
      <c r="Q124" s="175"/>
      <c r="R124" s="175"/>
      <c r="S124" s="176"/>
      <c r="T124" s="177">
        <f t="shared" si="3"/>
        <v>0</v>
      </c>
      <c r="U124" s="176"/>
      <c r="V124" s="295">
        <f t="shared" si="4"/>
        <v>0</v>
      </c>
      <c r="W124" s="91"/>
    </row>
    <row r="125" spans="1:23" ht="24.75" customHeight="1">
      <c r="A125" s="70"/>
      <c r="B125" s="70"/>
      <c r="C125" s="70"/>
      <c r="D125" s="91"/>
      <c r="E125" s="91"/>
      <c r="F125" s="124"/>
      <c r="G125" s="70"/>
      <c r="H125" s="71"/>
      <c r="I125" s="124"/>
      <c r="J125" s="71"/>
      <c r="K125" s="71"/>
      <c r="L125" s="72"/>
      <c r="M125" s="70"/>
      <c r="N125" s="73"/>
      <c r="O125" s="175"/>
      <c r="P125" s="175"/>
      <c r="Q125" s="175"/>
      <c r="R125" s="175"/>
      <c r="S125" s="176"/>
      <c r="T125" s="177">
        <f t="shared" si="3"/>
        <v>0</v>
      </c>
      <c r="U125" s="176"/>
      <c r="V125" s="295">
        <f t="shared" si="4"/>
        <v>0</v>
      </c>
      <c r="W125" s="91"/>
    </row>
    <row r="126" spans="1:23" ht="24.75" customHeight="1">
      <c r="A126" s="70"/>
      <c r="B126" s="70"/>
      <c r="C126" s="70"/>
      <c r="D126" s="91"/>
      <c r="E126" s="91"/>
      <c r="F126" s="124"/>
      <c r="G126" s="70"/>
      <c r="H126" s="71"/>
      <c r="I126" s="124"/>
      <c r="J126" s="71"/>
      <c r="K126" s="71"/>
      <c r="L126" s="72"/>
      <c r="M126" s="70"/>
      <c r="N126" s="73"/>
      <c r="O126" s="175"/>
      <c r="P126" s="175"/>
      <c r="Q126" s="175"/>
      <c r="R126" s="175"/>
      <c r="S126" s="176"/>
      <c r="T126" s="177">
        <f t="shared" si="3"/>
        <v>0</v>
      </c>
      <c r="U126" s="176"/>
      <c r="V126" s="295">
        <f t="shared" si="4"/>
        <v>0</v>
      </c>
      <c r="W126" s="91"/>
    </row>
    <row r="127" spans="1:23" ht="24.75" customHeight="1">
      <c r="A127" s="70"/>
      <c r="B127" s="70"/>
      <c r="C127" s="70"/>
      <c r="D127" s="91"/>
      <c r="E127" s="91"/>
      <c r="F127" s="124"/>
      <c r="G127" s="70"/>
      <c r="H127" s="71"/>
      <c r="I127" s="124"/>
      <c r="J127" s="71"/>
      <c r="K127" s="71"/>
      <c r="L127" s="72"/>
      <c r="M127" s="70"/>
      <c r="N127" s="73"/>
      <c r="O127" s="175"/>
      <c r="P127" s="175"/>
      <c r="Q127" s="175"/>
      <c r="R127" s="175"/>
      <c r="S127" s="176"/>
      <c r="T127" s="177">
        <f t="shared" si="3"/>
        <v>0</v>
      </c>
      <c r="U127" s="176"/>
      <c r="V127" s="295">
        <f t="shared" si="4"/>
        <v>0</v>
      </c>
      <c r="W127" s="91"/>
    </row>
    <row r="128" spans="1:23" ht="24.75" customHeight="1">
      <c r="A128" s="70"/>
      <c r="B128" s="70"/>
      <c r="C128" s="70"/>
      <c r="D128" s="91"/>
      <c r="E128" s="91"/>
      <c r="F128" s="124"/>
      <c r="G128" s="70"/>
      <c r="H128" s="71"/>
      <c r="I128" s="124"/>
      <c r="J128" s="71"/>
      <c r="K128" s="71"/>
      <c r="L128" s="72"/>
      <c r="M128" s="70"/>
      <c r="N128" s="73"/>
      <c r="O128" s="175"/>
      <c r="P128" s="175"/>
      <c r="Q128" s="175"/>
      <c r="R128" s="175"/>
      <c r="S128" s="176"/>
      <c r="T128" s="177">
        <f t="shared" si="3"/>
        <v>0</v>
      </c>
      <c r="U128" s="176"/>
      <c r="V128" s="295">
        <f t="shared" si="4"/>
        <v>0</v>
      </c>
      <c r="W128" s="91"/>
    </row>
    <row r="129" spans="1:23" ht="24.75" customHeight="1">
      <c r="A129" s="70"/>
      <c r="B129" s="70"/>
      <c r="C129" s="70"/>
      <c r="D129" s="91"/>
      <c r="E129" s="91"/>
      <c r="F129" s="124"/>
      <c r="G129" s="70"/>
      <c r="H129" s="71"/>
      <c r="I129" s="124"/>
      <c r="J129" s="71"/>
      <c r="K129" s="71"/>
      <c r="L129" s="72"/>
      <c r="M129" s="70"/>
      <c r="N129" s="73"/>
      <c r="O129" s="175"/>
      <c r="P129" s="175"/>
      <c r="Q129" s="175"/>
      <c r="R129" s="175"/>
      <c r="S129" s="176"/>
      <c r="T129" s="177">
        <f t="shared" si="3"/>
        <v>0</v>
      </c>
      <c r="U129" s="176"/>
      <c r="V129" s="295">
        <f t="shared" si="4"/>
        <v>0</v>
      </c>
      <c r="W129" s="91"/>
    </row>
    <row r="130" spans="1:23" ht="24.75" customHeight="1">
      <c r="A130" s="70"/>
      <c r="B130" s="70"/>
      <c r="C130" s="70"/>
      <c r="D130" s="91"/>
      <c r="E130" s="91"/>
      <c r="F130" s="124"/>
      <c r="G130" s="70"/>
      <c r="H130" s="71"/>
      <c r="I130" s="124"/>
      <c r="J130" s="71"/>
      <c r="K130" s="71"/>
      <c r="L130" s="72"/>
      <c r="M130" s="70"/>
      <c r="N130" s="73"/>
      <c r="O130" s="175"/>
      <c r="P130" s="175"/>
      <c r="Q130" s="175"/>
      <c r="R130" s="175"/>
      <c r="S130" s="176"/>
      <c r="T130" s="177">
        <f t="shared" si="3"/>
        <v>0</v>
      </c>
      <c r="U130" s="176"/>
      <c r="V130" s="295">
        <f t="shared" si="4"/>
        <v>0</v>
      </c>
      <c r="W130" s="91"/>
    </row>
    <row r="131" spans="1:23" ht="24.75" customHeight="1">
      <c r="A131" s="70"/>
      <c r="B131" s="70"/>
      <c r="C131" s="70"/>
      <c r="D131" s="91"/>
      <c r="E131" s="91"/>
      <c r="F131" s="124"/>
      <c r="G131" s="70"/>
      <c r="H131" s="71"/>
      <c r="I131" s="124"/>
      <c r="J131" s="71"/>
      <c r="K131" s="71"/>
      <c r="L131" s="72"/>
      <c r="M131" s="70"/>
      <c r="N131" s="73"/>
      <c r="O131" s="175"/>
      <c r="P131" s="175"/>
      <c r="Q131" s="175"/>
      <c r="R131" s="175"/>
      <c r="S131" s="176"/>
      <c r="T131" s="177">
        <f t="shared" si="3"/>
        <v>0</v>
      </c>
      <c r="U131" s="176"/>
      <c r="V131" s="295">
        <f t="shared" si="4"/>
        <v>0</v>
      </c>
      <c r="W131" s="91"/>
    </row>
    <row r="132" spans="1:23" ht="24.75" customHeight="1">
      <c r="A132" s="70"/>
      <c r="B132" s="70"/>
      <c r="C132" s="70"/>
      <c r="D132" s="91"/>
      <c r="E132" s="91"/>
      <c r="F132" s="124"/>
      <c r="G132" s="70"/>
      <c r="H132" s="71"/>
      <c r="I132" s="124"/>
      <c r="J132" s="71"/>
      <c r="K132" s="71"/>
      <c r="L132" s="72"/>
      <c r="M132" s="70"/>
      <c r="N132" s="73"/>
      <c r="O132" s="175"/>
      <c r="P132" s="175"/>
      <c r="Q132" s="175"/>
      <c r="R132" s="175"/>
      <c r="S132" s="176"/>
      <c r="T132" s="177">
        <f aca="true" t="shared" si="5" ref="T132:T195">Q132+S132</f>
        <v>0</v>
      </c>
      <c r="U132" s="176"/>
      <c r="V132" s="295">
        <f aca="true" t="shared" si="6" ref="V132:V195">T132-U132</f>
        <v>0</v>
      </c>
      <c r="W132" s="91"/>
    </row>
    <row r="133" spans="1:23" ht="24.75" customHeight="1">
      <c r="A133" s="70"/>
      <c r="B133" s="70"/>
      <c r="C133" s="70"/>
      <c r="D133" s="91"/>
      <c r="E133" s="91"/>
      <c r="F133" s="124"/>
      <c r="G133" s="70"/>
      <c r="H133" s="71"/>
      <c r="I133" s="124"/>
      <c r="J133" s="71"/>
      <c r="K133" s="71"/>
      <c r="L133" s="72"/>
      <c r="M133" s="70"/>
      <c r="N133" s="73"/>
      <c r="O133" s="175"/>
      <c r="P133" s="175"/>
      <c r="Q133" s="175"/>
      <c r="R133" s="175"/>
      <c r="S133" s="176"/>
      <c r="T133" s="177">
        <f t="shared" si="5"/>
        <v>0</v>
      </c>
      <c r="U133" s="176"/>
      <c r="V133" s="295">
        <f t="shared" si="6"/>
        <v>0</v>
      </c>
      <c r="W133" s="91"/>
    </row>
    <row r="134" spans="1:23" ht="24.75" customHeight="1">
      <c r="A134" s="70"/>
      <c r="B134" s="70"/>
      <c r="C134" s="70"/>
      <c r="D134" s="91"/>
      <c r="E134" s="91"/>
      <c r="F134" s="124"/>
      <c r="G134" s="70"/>
      <c r="H134" s="71"/>
      <c r="I134" s="124"/>
      <c r="J134" s="71"/>
      <c r="K134" s="71"/>
      <c r="L134" s="72"/>
      <c r="M134" s="70"/>
      <c r="N134" s="73"/>
      <c r="O134" s="175"/>
      <c r="P134" s="175"/>
      <c r="Q134" s="175"/>
      <c r="R134" s="175"/>
      <c r="S134" s="176"/>
      <c r="T134" s="177">
        <f t="shared" si="5"/>
        <v>0</v>
      </c>
      <c r="U134" s="176"/>
      <c r="V134" s="295">
        <f t="shared" si="6"/>
        <v>0</v>
      </c>
      <c r="W134" s="91"/>
    </row>
    <row r="135" spans="1:23" ht="24.75" customHeight="1">
      <c r="A135" s="70"/>
      <c r="B135" s="70"/>
      <c r="C135" s="70"/>
      <c r="D135" s="91"/>
      <c r="E135" s="91"/>
      <c r="F135" s="124"/>
      <c r="G135" s="70"/>
      <c r="H135" s="71"/>
      <c r="I135" s="124"/>
      <c r="J135" s="71"/>
      <c r="K135" s="71"/>
      <c r="L135" s="72"/>
      <c r="M135" s="70"/>
      <c r="N135" s="73"/>
      <c r="O135" s="175"/>
      <c r="P135" s="175"/>
      <c r="Q135" s="175"/>
      <c r="R135" s="175"/>
      <c r="S135" s="176"/>
      <c r="T135" s="177">
        <f t="shared" si="5"/>
        <v>0</v>
      </c>
      <c r="U135" s="176"/>
      <c r="V135" s="295">
        <f t="shared" si="6"/>
        <v>0</v>
      </c>
      <c r="W135" s="91"/>
    </row>
    <row r="136" spans="1:23" ht="24.75" customHeight="1">
      <c r="A136" s="70"/>
      <c r="B136" s="70"/>
      <c r="C136" s="70"/>
      <c r="D136" s="91"/>
      <c r="E136" s="91"/>
      <c r="F136" s="124"/>
      <c r="G136" s="70"/>
      <c r="H136" s="71"/>
      <c r="I136" s="124"/>
      <c r="J136" s="71"/>
      <c r="K136" s="71"/>
      <c r="L136" s="72"/>
      <c r="M136" s="70"/>
      <c r="N136" s="73"/>
      <c r="O136" s="175"/>
      <c r="P136" s="175"/>
      <c r="Q136" s="175"/>
      <c r="R136" s="175"/>
      <c r="S136" s="176"/>
      <c r="T136" s="177">
        <f t="shared" si="5"/>
        <v>0</v>
      </c>
      <c r="U136" s="176"/>
      <c r="V136" s="295">
        <f t="shared" si="6"/>
        <v>0</v>
      </c>
      <c r="W136" s="91"/>
    </row>
    <row r="137" spans="1:23" ht="24.75" customHeight="1">
      <c r="A137" s="70"/>
      <c r="B137" s="70"/>
      <c r="C137" s="70"/>
      <c r="D137" s="91"/>
      <c r="E137" s="91"/>
      <c r="F137" s="124"/>
      <c r="G137" s="70"/>
      <c r="H137" s="71"/>
      <c r="I137" s="124"/>
      <c r="J137" s="71"/>
      <c r="K137" s="71"/>
      <c r="L137" s="72"/>
      <c r="M137" s="70"/>
      <c r="N137" s="73"/>
      <c r="O137" s="175"/>
      <c r="P137" s="175"/>
      <c r="Q137" s="175"/>
      <c r="R137" s="175"/>
      <c r="S137" s="176"/>
      <c r="T137" s="177">
        <f t="shared" si="5"/>
        <v>0</v>
      </c>
      <c r="U137" s="176"/>
      <c r="V137" s="295">
        <f t="shared" si="6"/>
        <v>0</v>
      </c>
      <c r="W137" s="91"/>
    </row>
    <row r="138" spans="1:23" ht="24.75" customHeight="1">
      <c r="A138" s="70"/>
      <c r="B138" s="70"/>
      <c r="C138" s="70"/>
      <c r="D138" s="91"/>
      <c r="E138" s="91"/>
      <c r="F138" s="124"/>
      <c r="G138" s="70"/>
      <c r="H138" s="71"/>
      <c r="I138" s="124"/>
      <c r="J138" s="71"/>
      <c r="K138" s="71"/>
      <c r="L138" s="72"/>
      <c r="M138" s="70"/>
      <c r="N138" s="73"/>
      <c r="O138" s="175"/>
      <c r="P138" s="175"/>
      <c r="Q138" s="175"/>
      <c r="R138" s="175"/>
      <c r="S138" s="176"/>
      <c r="T138" s="177">
        <f t="shared" si="5"/>
        <v>0</v>
      </c>
      <c r="U138" s="176"/>
      <c r="V138" s="295">
        <f t="shared" si="6"/>
        <v>0</v>
      </c>
      <c r="W138" s="91"/>
    </row>
    <row r="139" spans="1:23" ht="24.75" customHeight="1">
      <c r="A139" s="70"/>
      <c r="B139" s="70"/>
      <c r="C139" s="70"/>
      <c r="D139" s="91"/>
      <c r="E139" s="91"/>
      <c r="F139" s="124"/>
      <c r="G139" s="70"/>
      <c r="H139" s="71"/>
      <c r="I139" s="124"/>
      <c r="J139" s="71"/>
      <c r="K139" s="71"/>
      <c r="L139" s="72"/>
      <c r="M139" s="70"/>
      <c r="N139" s="73"/>
      <c r="O139" s="175"/>
      <c r="P139" s="175"/>
      <c r="Q139" s="175"/>
      <c r="R139" s="175"/>
      <c r="S139" s="176"/>
      <c r="T139" s="177">
        <f t="shared" si="5"/>
        <v>0</v>
      </c>
      <c r="U139" s="176"/>
      <c r="V139" s="295">
        <f t="shared" si="6"/>
        <v>0</v>
      </c>
      <c r="W139" s="91"/>
    </row>
    <row r="140" spans="1:23" ht="24.75" customHeight="1">
      <c r="A140" s="70"/>
      <c r="B140" s="70"/>
      <c r="C140" s="70"/>
      <c r="D140" s="91"/>
      <c r="E140" s="91"/>
      <c r="F140" s="124"/>
      <c r="G140" s="70"/>
      <c r="H140" s="71"/>
      <c r="I140" s="124"/>
      <c r="J140" s="71"/>
      <c r="K140" s="71"/>
      <c r="L140" s="72"/>
      <c r="M140" s="70"/>
      <c r="N140" s="73"/>
      <c r="O140" s="175"/>
      <c r="P140" s="175"/>
      <c r="Q140" s="175"/>
      <c r="R140" s="175"/>
      <c r="S140" s="176"/>
      <c r="T140" s="177">
        <f t="shared" si="5"/>
        <v>0</v>
      </c>
      <c r="U140" s="176"/>
      <c r="V140" s="295">
        <f t="shared" si="6"/>
        <v>0</v>
      </c>
      <c r="W140" s="91"/>
    </row>
    <row r="141" spans="1:23" ht="24.75" customHeight="1">
      <c r="A141" s="70"/>
      <c r="B141" s="70"/>
      <c r="C141" s="70"/>
      <c r="D141" s="91"/>
      <c r="E141" s="91"/>
      <c r="F141" s="124"/>
      <c r="G141" s="70"/>
      <c r="H141" s="71"/>
      <c r="I141" s="124"/>
      <c r="J141" s="71"/>
      <c r="K141" s="71"/>
      <c r="L141" s="72"/>
      <c r="M141" s="70"/>
      <c r="N141" s="73"/>
      <c r="O141" s="175"/>
      <c r="P141" s="175"/>
      <c r="Q141" s="175"/>
      <c r="R141" s="175"/>
      <c r="S141" s="176"/>
      <c r="T141" s="177">
        <f t="shared" si="5"/>
        <v>0</v>
      </c>
      <c r="U141" s="176"/>
      <c r="V141" s="295">
        <f t="shared" si="6"/>
        <v>0</v>
      </c>
      <c r="W141" s="91"/>
    </row>
    <row r="142" spans="1:23" ht="24.75" customHeight="1">
      <c r="A142" s="70"/>
      <c r="B142" s="70"/>
      <c r="C142" s="70"/>
      <c r="D142" s="91"/>
      <c r="E142" s="91"/>
      <c r="F142" s="124"/>
      <c r="G142" s="70"/>
      <c r="H142" s="71"/>
      <c r="I142" s="124"/>
      <c r="J142" s="71"/>
      <c r="K142" s="71"/>
      <c r="L142" s="72"/>
      <c r="M142" s="70"/>
      <c r="N142" s="73"/>
      <c r="O142" s="175"/>
      <c r="P142" s="175"/>
      <c r="Q142" s="175"/>
      <c r="R142" s="175"/>
      <c r="S142" s="176"/>
      <c r="T142" s="177">
        <f t="shared" si="5"/>
        <v>0</v>
      </c>
      <c r="U142" s="176"/>
      <c r="V142" s="295">
        <f t="shared" si="6"/>
        <v>0</v>
      </c>
      <c r="W142" s="91"/>
    </row>
    <row r="143" spans="1:23" ht="24.75" customHeight="1">
      <c r="A143" s="70"/>
      <c r="B143" s="70"/>
      <c r="C143" s="70"/>
      <c r="D143" s="91"/>
      <c r="E143" s="91"/>
      <c r="F143" s="124"/>
      <c r="G143" s="70"/>
      <c r="H143" s="71"/>
      <c r="I143" s="124"/>
      <c r="J143" s="71"/>
      <c r="K143" s="71"/>
      <c r="L143" s="72"/>
      <c r="M143" s="70"/>
      <c r="N143" s="73"/>
      <c r="O143" s="175"/>
      <c r="P143" s="175"/>
      <c r="Q143" s="175"/>
      <c r="R143" s="175"/>
      <c r="S143" s="176"/>
      <c r="T143" s="177">
        <f t="shared" si="5"/>
        <v>0</v>
      </c>
      <c r="U143" s="176"/>
      <c r="V143" s="295">
        <f t="shared" si="6"/>
        <v>0</v>
      </c>
      <c r="W143" s="91"/>
    </row>
    <row r="144" spans="1:23" ht="24.75" customHeight="1">
      <c r="A144" s="70"/>
      <c r="B144" s="70"/>
      <c r="C144" s="70"/>
      <c r="D144" s="91"/>
      <c r="E144" s="91"/>
      <c r="F144" s="124"/>
      <c r="G144" s="70"/>
      <c r="H144" s="71"/>
      <c r="I144" s="124"/>
      <c r="J144" s="71"/>
      <c r="K144" s="71"/>
      <c r="L144" s="72"/>
      <c r="M144" s="70"/>
      <c r="N144" s="73"/>
      <c r="O144" s="175"/>
      <c r="P144" s="175"/>
      <c r="Q144" s="175"/>
      <c r="R144" s="175"/>
      <c r="S144" s="176"/>
      <c r="T144" s="177">
        <f t="shared" si="5"/>
        <v>0</v>
      </c>
      <c r="U144" s="176"/>
      <c r="V144" s="295">
        <f t="shared" si="6"/>
        <v>0</v>
      </c>
      <c r="W144" s="91"/>
    </row>
    <row r="145" spans="1:23" ht="24.75" customHeight="1">
      <c r="A145" s="70"/>
      <c r="B145" s="70"/>
      <c r="C145" s="70"/>
      <c r="D145" s="91"/>
      <c r="E145" s="91"/>
      <c r="F145" s="124"/>
      <c r="G145" s="70"/>
      <c r="H145" s="71"/>
      <c r="I145" s="124"/>
      <c r="J145" s="71"/>
      <c r="K145" s="71"/>
      <c r="L145" s="72"/>
      <c r="M145" s="70"/>
      <c r="N145" s="73"/>
      <c r="O145" s="175"/>
      <c r="P145" s="175"/>
      <c r="Q145" s="175"/>
      <c r="R145" s="175"/>
      <c r="S145" s="176"/>
      <c r="T145" s="177">
        <f t="shared" si="5"/>
        <v>0</v>
      </c>
      <c r="U145" s="176"/>
      <c r="V145" s="295">
        <f t="shared" si="6"/>
        <v>0</v>
      </c>
      <c r="W145" s="91"/>
    </row>
    <row r="146" spans="1:23" ht="24.75" customHeight="1">
      <c r="A146" s="70"/>
      <c r="B146" s="70"/>
      <c r="C146" s="70"/>
      <c r="D146" s="91"/>
      <c r="E146" s="91"/>
      <c r="F146" s="124"/>
      <c r="G146" s="70"/>
      <c r="H146" s="71"/>
      <c r="I146" s="124"/>
      <c r="J146" s="71"/>
      <c r="K146" s="71"/>
      <c r="L146" s="72"/>
      <c r="M146" s="70"/>
      <c r="N146" s="73"/>
      <c r="O146" s="175"/>
      <c r="P146" s="175"/>
      <c r="Q146" s="175"/>
      <c r="R146" s="175"/>
      <c r="S146" s="176"/>
      <c r="T146" s="177">
        <f t="shared" si="5"/>
        <v>0</v>
      </c>
      <c r="U146" s="176"/>
      <c r="V146" s="295">
        <f t="shared" si="6"/>
        <v>0</v>
      </c>
      <c r="W146" s="91"/>
    </row>
    <row r="147" spans="1:23" ht="24.75" customHeight="1">
      <c r="A147" s="70"/>
      <c r="B147" s="70"/>
      <c r="C147" s="70"/>
      <c r="D147" s="91"/>
      <c r="E147" s="91"/>
      <c r="F147" s="124"/>
      <c r="G147" s="70"/>
      <c r="H147" s="71"/>
      <c r="I147" s="124"/>
      <c r="J147" s="71"/>
      <c r="K147" s="71"/>
      <c r="L147" s="72"/>
      <c r="M147" s="70"/>
      <c r="N147" s="73"/>
      <c r="O147" s="175"/>
      <c r="P147" s="175"/>
      <c r="Q147" s="175"/>
      <c r="R147" s="175"/>
      <c r="S147" s="176"/>
      <c r="T147" s="177">
        <f t="shared" si="5"/>
        <v>0</v>
      </c>
      <c r="U147" s="176"/>
      <c r="V147" s="295">
        <f t="shared" si="6"/>
        <v>0</v>
      </c>
      <c r="W147" s="91"/>
    </row>
    <row r="148" spans="1:23" ht="24.75" customHeight="1">
      <c r="A148" s="70"/>
      <c r="B148" s="70"/>
      <c r="C148" s="70"/>
      <c r="D148" s="91"/>
      <c r="E148" s="91"/>
      <c r="F148" s="124"/>
      <c r="G148" s="70"/>
      <c r="H148" s="71"/>
      <c r="I148" s="124"/>
      <c r="J148" s="71"/>
      <c r="K148" s="71"/>
      <c r="L148" s="72"/>
      <c r="M148" s="70"/>
      <c r="N148" s="73"/>
      <c r="O148" s="175"/>
      <c r="P148" s="175"/>
      <c r="Q148" s="175"/>
      <c r="R148" s="175"/>
      <c r="S148" s="176"/>
      <c r="T148" s="177">
        <f t="shared" si="5"/>
        <v>0</v>
      </c>
      <c r="U148" s="176"/>
      <c r="V148" s="295">
        <f t="shared" si="6"/>
        <v>0</v>
      </c>
      <c r="W148" s="91"/>
    </row>
    <row r="149" spans="1:23" ht="24.75" customHeight="1">
      <c r="A149" s="70"/>
      <c r="B149" s="70"/>
      <c r="C149" s="70"/>
      <c r="D149" s="91"/>
      <c r="E149" s="91"/>
      <c r="F149" s="124"/>
      <c r="G149" s="70"/>
      <c r="H149" s="71"/>
      <c r="I149" s="124"/>
      <c r="J149" s="71"/>
      <c r="K149" s="71"/>
      <c r="L149" s="72"/>
      <c r="M149" s="70"/>
      <c r="N149" s="73"/>
      <c r="O149" s="175"/>
      <c r="P149" s="175"/>
      <c r="Q149" s="175"/>
      <c r="R149" s="175"/>
      <c r="S149" s="176"/>
      <c r="T149" s="177">
        <f t="shared" si="5"/>
        <v>0</v>
      </c>
      <c r="U149" s="176"/>
      <c r="V149" s="295">
        <f t="shared" si="6"/>
        <v>0</v>
      </c>
      <c r="W149" s="91"/>
    </row>
    <row r="150" spans="1:23" ht="24.75" customHeight="1">
      <c r="A150" s="70"/>
      <c r="B150" s="70"/>
      <c r="C150" s="70"/>
      <c r="D150" s="91"/>
      <c r="E150" s="91"/>
      <c r="F150" s="124"/>
      <c r="G150" s="70"/>
      <c r="H150" s="71"/>
      <c r="I150" s="124"/>
      <c r="J150" s="71"/>
      <c r="K150" s="71"/>
      <c r="L150" s="72"/>
      <c r="M150" s="70"/>
      <c r="N150" s="73"/>
      <c r="O150" s="175"/>
      <c r="P150" s="175"/>
      <c r="Q150" s="175"/>
      <c r="R150" s="175"/>
      <c r="S150" s="176"/>
      <c r="T150" s="177">
        <f t="shared" si="5"/>
        <v>0</v>
      </c>
      <c r="U150" s="176"/>
      <c r="V150" s="295">
        <f t="shared" si="6"/>
        <v>0</v>
      </c>
      <c r="W150" s="91"/>
    </row>
    <row r="151" spans="1:23" ht="24.75" customHeight="1">
      <c r="A151" s="70"/>
      <c r="B151" s="70"/>
      <c r="C151" s="70"/>
      <c r="D151" s="91"/>
      <c r="E151" s="91"/>
      <c r="F151" s="124"/>
      <c r="G151" s="70"/>
      <c r="H151" s="71"/>
      <c r="I151" s="124"/>
      <c r="J151" s="71"/>
      <c r="K151" s="71"/>
      <c r="L151" s="72"/>
      <c r="M151" s="70"/>
      <c r="N151" s="73"/>
      <c r="O151" s="175"/>
      <c r="P151" s="175"/>
      <c r="Q151" s="175"/>
      <c r="R151" s="175"/>
      <c r="S151" s="176"/>
      <c r="T151" s="177">
        <f t="shared" si="5"/>
        <v>0</v>
      </c>
      <c r="U151" s="176"/>
      <c r="V151" s="295">
        <f t="shared" si="6"/>
        <v>0</v>
      </c>
      <c r="W151" s="91"/>
    </row>
    <row r="152" spans="1:23" ht="24.75" customHeight="1">
      <c r="A152" s="70"/>
      <c r="B152" s="70"/>
      <c r="C152" s="70"/>
      <c r="D152" s="91"/>
      <c r="E152" s="91"/>
      <c r="F152" s="124"/>
      <c r="G152" s="70"/>
      <c r="H152" s="71"/>
      <c r="I152" s="124"/>
      <c r="J152" s="71"/>
      <c r="K152" s="71"/>
      <c r="L152" s="72"/>
      <c r="M152" s="70"/>
      <c r="N152" s="73"/>
      <c r="O152" s="175"/>
      <c r="P152" s="175"/>
      <c r="Q152" s="175"/>
      <c r="R152" s="175"/>
      <c r="S152" s="176"/>
      <c r="T152" s="177">
        <f t="shared" si="5"/>
        <v>0</v>
      </c>
      <c r="U152" s="176"/>
      <c r="V152" s="295">
        <f t="shared" si="6"/>
        <v>0</v>
      </c>
      <c r="W152" s="91"/>
    </row>
    <row r="153" spans="1:23" ht="24.75" customHeight="1">
      <c r="A153" s="70"/>
      <c r="B153" s="70"/>
      <c r="C153" s="70"/>
      <c r="D153" s="91"/>
      <c r="E153" s="91"/>
      <c r="F153" s="124"/>
      <c r="G153" s="70"/>
      <c r="H153" s="71"/>
      <c r="I153" s="124"/>
      <c r="J153" s="71"/>
      <c r="K153" s="71"/>
      <c r="L153" s="72"/>
      <c r="M153" s="70"/>
      <c r="N153" s="73"/>
      <c r="O153" s="175"/>
      <c r="P153" s="175"/>
      <c r="Q153" s="175"/>
      <c r="R153" s="175"/>
      <c r="S153" s="176"/>
      <c r="T153" s="177">
        <f t="shared" si="5"/>
        <v>0</v>
      </c>
      <c r="U153" s="176"/>
      <c r="V153" s="295">
        <f t="shared" si="6"/>
        <v>0</v>
      </c>
      <c r="W153" s="91"/>
    </row>
    <row r="154" spans="1:23" ht="24.75" customHeight="1">
      <c r="A154" s="70"/>
      <c r="B154" s="70"/>
      <c r="C154" s="70"/>
      <c r="D154" s="91"/>
      <c r="E154" s="91"/>
      <c r="F154" s="124"/>
      <c r="G154" s="70"/>
      <c r="H154" s="71"/>
      <c r="I154" s="124"/>
      <c r="J154" s="71"/>
      <c r="K154" s="71"/>
      <c r="L154" s="72"/>
      <c r="M154" s="70"/>
      <c r="N154" s="73"/>
      <c r="O154" s="175"/>
      <c r="P154" s="175"/>
      <c r="Q154" s="175"/>
      <c r="R154" s="175"/>
      <c r="S154" s="176"/>
      <c r="T154" s="177">
        <f t="shared" si="5"/>
        <v>0</v>
      </c>
      <c r="U154" s="176"/>
      <c r="V154" s="295">
        <f t="shared" si="6"/>
        <v>0</v>
      </c>
      <c r="W154" s="91"/>
    </row>
    <row r="155" spans="1:23" ht="24.75" customHeight="1">
      <c r="A155" s="70"/>
      <c r="B155" s="70"/>
      <c r="C155" s="70"/>
      <c r="D155" s="91"/>
      <c r="E155" s="91"/>
      <c r="F155" s="124"/>
      <c r="G155" s="70"/>
      <c r="H155" s="71"/>
      <c r="I155" s="124"/>
      <c r="J155" s="71"/>
      <c r="K155" s="71"/>
      <c r="L155" s="72"/>
      <c r="M155" s="70"/>
      <c r="N155" s="73"/>
      <c r="O155" s="175"/>
      <c r="P155" s="175"/>
      <c r="Q155" s="175"/>
      <c r="R155" s="175"/>
      <c r="S155" s="176"/>
      <c r="T155" s="177">
        <f t="shared" si="5"/>
        <v>0</v>
      </c>
      <c r="U155" s="176"/>
      <c r="V155" s="295">
        <f t="shared" si="6"/>
        <v>0</v>
      </c>
      <c r="W155" s="91"/>
    </row>
    <row r="156" spans="1:23" ht="24.75" customHeight="1">
      <c r="A156" s="70"/>
      <c r="B156" s="70"/>
      <c r="C156" s="70"/>
      <c r="D156" s="91"/>
      <c r="E156" s="91"/>
      <c r="F156" s="124"/>
      <c r="G156" s="70"/>
      <c r="H156" s="71"/>
      <c r="I156" s="124"/>
      <c r="J156" s="71"/>
      <c r="K156" s="71"/>
      <c r="L156" s="72"/>
      <c r="M156" s="70"/>
      <c r="N156" s="73"/>
      <c r="O156" s="175"/>
      <c r="P156" s="175"/>
      <c r="Q156" s="175"/>
      <c r="R156" s="175"/>
      <c r="S156" s="176"/>
      <c r="T156" s="177">
        <f t="shared" si="5"/>
        <v>0</v>
      </c>
      <c r="U156" s="176"/>
      <c r="V156" s="295">
        <f t="shared" si="6"/>
        <v>0</v>
      </c>
      <c r="W156" s="91"/>
    </row>
    <row r="157" spans="1:23" ht="24.75" customHeight="1">
      <c r="A157" s="70"/>
      <c r="B157" s="70"/>
      <c r="C157" s="70"/>
      <c r="D157" s="91"/>
      <c r="E157" s="91"/>
      <c r="F157" s="124"/>
      <c r="G157" s="70"/>
      <c r="H157" s="71"/>
      <c r="I157" s="124"/>
      <c r="J157" s="71"/>
      <c r="K157" s="71"/>
      <c r="L157" s="72"/>
      <c r="M157" s="70"/>
      <c r="N157" s="73"/>
      <c r="O157" s="175"/>
      <c r="P157" s="175"/>
      <c r="Q157" s="175"/>
      <c r="R157" s="175"/>
      <c r="S157" s="176"/>
      <c r="T157" s="177">
        <f t="shared" si="5"/>
        <v>0</v>
      </c>
      <c r="U157" s="176"/>
      <c r="V157" s="295">
        <f t="shared" si="6"/>
        <v>0</v>
      </c>
      <c r="W157" s="91"/>
    </row>
    <row r="158" spans="1:23" ht="24.75" customHeight="1">
      <c r="A158" s="70"/>
      <c r="B158" s="70"/>
      <c r="C158" s="70"/>
      <c r="D158" s="91"/>
      <c r="E158" s="91"/>
      <c r="F158" s="124"/>
      <c r="G158" s="70"/>
      <c r="H158" s="71"/>
      <c r="I158" s="124"/>
      <c r="J158" s="71"/>
      <c r="K158" s="71"/>
      <c r="L158" s="72"/>
      <c r="M158" s="70"/>
      <c r="N158" s="73"/>
      <c r="O158" s="175"/>
      <c r="P158" s="175"/>
      <c r="Q158" s="175"/>
      <c r="R158" s="175"/>
      <c r="S158" s="176"/>
      <c r="T158" s="177">
        <f t="shared" si="5"/>
        <v>0</v>
      </c>
      <c r="U158" s="176"/>
      <c r="V158" s="295">
        <f t="shared" si="6"/>
        <v>0</v>
      </c>
      <c r="W158" s="91"/>
    </row>
    <row r="159" spans="1:23" ht="24.75" customHeight="1">
      <c r="A159" s="70"/>
      <c r="B159" s="70"/>
      <c r="C159" s="70"/>
      <c r="D159" s="91"/>
      <c r="E159" s="91"/>
      <c r="F159" s="124"/>
      <c r="G159" s="70"/>
      <c r="H159" s="71"/>
      <c r="I159" s="124"/>
      <c r="J159" s="71"/>
      <c r="K159" s="71"/>
      <c r="L159" s="72"/>
      <c r="M159" s="70"/>
      <c r="N159" s="73"/>
      <c r="O159" s="175"/>
      <c r="P159" s="175"/>
      <c r="Q159" s="175"/>
      <c r="R159" s="175"/>
      <c r="S159" s="176"/>
      <c r="T159" s="177">
        <f t="shared" si="5"/>
        <v>0</v>
      </c>
      <c r="U159" s="176"/>
      <c r="V159" s="295">
        <f t="shared" si="6"/>
        <v>0</v>
      </c>
      <c r="W159" s="91"/>
    </row>
    <row r="160" spans="1:23" ht="24.75" customHeight="1">
      <c r="A160" s="70"/>
      <c r="B160" s="70"/>
      <c r="C160" s="70"/>
      <c r="D160" s="91"/>
      <c r="E160" s="91"/>
      <c r="F160" s="124"/>
      <c r="G160" s="70"/>
      <c r="H160" s="71"/>
      <c r="I160" s="124"/>
      <c r="J160" s="71"/>
      <c r="K160" s="71"/>
      <c r="L160" s="72"/>
      <c r="M160" s="70"/>
      <c r="N160" s="73"/>
      <c r="O160" s="175"/>
      <c r="P160" s="175"/>
      <c r="Q160" s="175"/>
      <c r="R160" s="175"/>
      <c r="S160" s="176"/>
      <c r="T160" s="177">
        <f t="shared" si="5"/>
        <v>0</v>
      </c>
      <c r="U160" s="176"/>
      <c r="V160" s="295">
        <f t="shared" si="6"/>
        <v>0</v>
      </c>
      <c r="W160" s="91"/>
    </row>
    <row r="161" spans="1:23" ht="24.75" customHeight="1">
      <c r="A161" s="70"/>
      <c r="B161" s="70"/>
      <c r="C161" s="70"/>
      <c r="D161" s="91"/>
      <c r="E161" s="91"/>
      <c r="F161" s="124"/>
      <c r="G161" s="70"/>
      <c r="H161" s="71"/>
      <c r="I161" s="124"/>
      <c r="J161" s="71"/>
      <c r="K161" s="71"/>
      <c r="L161" s="72"/>
      <c r="M161" s="70"/>
      <c r="N161" s="73"/>
      <c r="O161" s="175"/>
      <c r="P161" s="175"/>
      <c r="Q161" s="175"/>
      <c r="R161" s="175"/>
      <c r="S161" s="176"/>
      <c r="T161" s="177">
        <f t="shared" si="5"/>
        <v>0</v>
      </c>
      <c r="U161" s="176"/>
      <c r="V161" s="295">
        <f t="shared" si="6"/>
        <v>0</v>
      </c>
      <c r="W161" s="91"/>
    </row>
    <row r="162" spans="1:23" ht="24.75" customHeight="1">
      <c r="A162" s="70"/>
      <c r="B162" s="70"/>
      <c r="C162" s="70"/>
      <c r="D162" s="91"/>
      <c r="E162" s="91"/>
      <c r="F162" s="124"/>
      <c r="G162" s="70"/>
      <c r="H162" s="71"/>
      <c r="I162" s="124"/>
      <c r="J162" s="71"/>
      <c r="K162" s="71"/>
      <c r="L162" s="72"/>
      <c r="M162" s="70"/>
      <c r="N162" s="73"/>
      <c r="O162" s="175"/>
      <c r="P162" s="175"/>
      <c r="Q162" s="175"/>
      <c r="R162" s="175"/>
      <c r="S162" s="176"/>
      <c r="T162" s="177">
        <f t="shared" si="5"/>
        <v>0</v>
      </c>
      <c r="U162" s="176"/>
      <c r="V162" s="295">
        <f t="shared" si="6"/>
        <v>0</v>
      </c>
      <c r="W162" s="91"/>
    </row>
    <row r="163" spans="1:23" ht="24.75" customHeight="1">
      <c r="A163" s="70"/>
      <c r="B163" s="70"/>
      <c r="C163" s="70"/>
      <c r="D163" s="91"/>
      <c r="E163" s="91"/>
      <c r="F163" s="124"/>
      <c r="G163" s="70"/>
      <c r="H163" s="71"/>
      <c r="I163" s="124"/>
      <c r="J163" s="71"/>
      <c r="K163" s="71"/>
      <c r="L163" s="72"/>
      <c r="M163" s="70"/>
      <c r="N163" s="73"/>
      <c r="O163" s="175"/>
      <c r="P163" s="175"/>
      <c r="Q163" s="175"/>
      <c r="R163" s="175"/>
      <c r="S163" s="176"/>
      <c r="T163" s="177">
        <f t="shared" si="5"/>
        <v>0</v>
      </c>
      <c r="U163" s="176"/>
      <c r="V163" s="295">
        <f t="shared" si="6"/>
        <v>0</v>
      </c>
      <c r="W163" s="91"/>
    </row>
    <row r="164" spans="1:23" ht="24.75" customHeight="1">
      <c r="A164" s="70"/>
      <c r="B164" s="70"/>
      <c r="C164" s="70"/>
      <c r="D164" s="91"/>
      <c r="E164" s="91"/>
      <c r="F164" s="124"/>
      <c r="G164" s="70"/>
      <c r="H164" s="71"/>
      <c r="I164" s="124"/>
      <c r="J164" s="71"/>
      <c r="K164" s="71"/>
      <c r="L164" s="72"/>
      <c r="M164" s="70"/>
      <c r="N164" s="73"/>
      <c r="O164" s="175"/>
      <c r="P164" s="175"/>
      <c r="Q164" s="175"/>
      <c r="R164" s="175"/>
      <c r="S164" s="176"/>
      <c r="T164" s="177">
        <f t="shared" si="5"/>
        <v>0</v>
      </c>
      <c r="U164" s="176"/>
      <c r="V164" s="295">
        <f t="shared" si="6"/>
        <v>0</v>
      </c>
      <c r="W164" s="91"/>
    </row>
    <row r="165" spans="1:23" ht="24.75" customHeight="1">
      <c r="A165" s="70"/>
      <c r="B165" s="70"/>
      <c r="C165" s="70"/>
      <c r="D165" s="91"/>
      <c r="E165" s="91"/>
      <c r="F165" s="124"/>
      <c r="G165" s="70"/>
      <c r="H165" s="71"/>
      <c r="I165" s="124"/>
      <c r="J165" s="71"/>
      <c r="K165" s="71"/>
      <c r="L165" s="72"/>
      <c r="M165" s="70"/>
      <c r="N165" s="73"/>
      <c r="O165" s="175"/>
      <c r="P165" s="175"/>
      <c r="Q165" s="175"/>
      <c r="R165" s="175"/>
      <c r="S165" s="176"/>
      <c r="T165" s="177">
        <f t="shared" si="5"/>
        <v>0</v>
      </c>
      <c r="U165" s="176"/>
      <c r="V165" s="295">
        <f t="shared" si="6"/>
        <v>0</v>
      </c>
      <c r="W165" s="91"/>
    </row>
    <row r="166" spans="1:23" ht="24.75" customHeight="1">
      <c r="A166" s="70"/>
      <c r="B166" s="70"/>
      <c r="C166" s="70"/>
      <c r="D166" s="91"/>
      <c r="E166" s="91"/>
      <c r="F166" s="124"/>
      <c r="G166" s="70"/>
      <c r="H166" s="71"/>
      <c r="I166" s="124"/>
      <c r="J166" s="71"/>
      <c r="K166" s="71"/>
      <c r="L166" s="72"/>
      <c r="M166" s="70"/>
      <c r="N166" s="73"/>
      <c r="O166" s="175"/>
      <c r="P166" s="175"/>
      <c r="Q166" s="175"/>
      <c r="R166" s="175"/>
      <c r="S166" s="176"/>
      <c r="T166" s="177">
        <f t="shared" si="5"/>
        <v>0</v>
      </c>
      <c r="U166" s="176"/>
      <c r="V166" s="295">
        <f t="shared" si="6"/>
        <v>0</v>
      </c>
      <c r="W166" s="91"/>
    </row>
    <row r="167" spans="1:23" ht="24.75" customHeight="1">
      <c r="A167" s="70"/>
      <c r="B167" s="70"/>
      <c r="C167" s="70"/>
      <c r="D167" s="91"/>
      <c r="E167" s="91"/>
      <c r="F167" s="124"/>
      <c r="G167" s="70"/>
      <c r="H167" s="71"/>
      <c r="I167" s="124"/>
      <c r="J167" s="71"/>
      <c r="K167" s="71"/>
      <c r="L167" s="72"/>
      <c r="M167" s="70"/>
      <c r="N167" s="73"/>
      <c r="O167" s="175"/>
      <c r="P167" s="175"/>
      <c r="Q167" s="175"/>
      <c r="R167" s="175"/>
      <c r="S167" s="176"/>
      <c r="T167" s="177">
        <f t="shared" si="5"/>
        <v>0</v>
      </c>
      <c r="U167" s="176"/>
      <c r="V167" s="295">
        <f t="shared" si="6"/>
        <v>0</v>
      </c>
      <c r="W167" s="91"/>
    </row>
    <row r="168" spans="1:23" ht="24.75" customHeight="1">
      <c r="A168" s="70"/>
      <c r="B168" s="70"/>
      <c r="C168" s="70"/>
      <c r="D168" s="91"/>
      <c r="E168" s="91"/>
      <c r="F168" s="124"/>
      <c r="G168" s="70"/>
      <c r="H168" s="71"/>
      <c r="I168" s="124"/>
      <c r="J168" s="71"/>
      <c r="K168" s="71"/>
      <c r="L168" s="72"/>
      <c r="M168" s="70"/>
      <c r="N168" s="73"/>
      <c r="O168" s="175"/>
      <c r="P168" s="175"/>
      <c r="Q168" s="175"/>
      <c r="R168" s="175"/>
      <c r="S168" s="176"/>
      <c r="T168" s="177">
        <f t="shared" si="5"/>
        <v>0</v>
      </c>
      <c r="U168" s="176"/>
      <c r="V168" s="295">
        <f t="shared" si="6"/>
        <v>0</v>
      </c>
      <c r="W168" s="91"/>
    </row>
    <row r="169" spans="1:23" ht="24.75" customHeight="1">
      <c r="A169" s="70"/>
      <c r="B169" s="70"/>
      <c r="C169" s="70"/>
      <c r="D169" s="91"/>
      <c r="E169" s="91"/>
      <c r="F169" s="124"/>
      <c r="G169" s="70"/>
      <c r="H169" s="71"/>
      <c r="I169" s="124"/>
      <c r="J169" s="71"/>
      <c r="K169" s="71"/>
      <c r="L169" s="72"/>
      <c r="M169" s="70"/>
      <c r="N169" s="73"/>
      <c r="O169" s="175"/>
      <c r="P169" s="175"/>
      <c r="Q169" s="175"/>
      <c r="R169" s="175"/>
      <c r="S169" s="176"/>
      <c r="T169" s="177">
        <f t="shared" si="5"/>
        <v>0</v>
      </c>
      <c r="U169" s="176"/>
      <c r="V169" s="295">
        <f t="shared" si="6"/>
        <v>0</v>
      </c>
      <c r="W169" s="91"/>
    </row>
    <row r="170" spans="1:23" ht="24.75" customHeight="1">
      <c r="A170" s="70"/>
      <c r="B170" s="70"/>
      <c r="C170" s="70"/>
      <c r="D170" s="91"/>
      <c r="E170" s="91"/>
      <c r="F170" s="124"/>
      <c r="G170" s="70"/>
      <c r="H170" s="71"/>
      <c r="I170" s="124"/>
      <c r="J170" s="71"/>
      <c r="K170" s="71"/>
      <c r="L170" s="72"/>
      <c r="M170" s="70"/>
      <c r="N170" s="73"/>
      <c r="O170" s="175"/>
      <c r="P170" s="175"/>
      <c r="Q170" s="175"/>
      <c r="R170" s="175"/>
      <c r="S170" s="176"/>
      <c r="T170" s="177">
        <f t="shared" si="5"/>
        <v>0</v>
      </c>
      <c r="U170" s="176"/>
      <c r="V170" s="295">
        <f t="shared" si="6"/>
        <v>0</v>
      </c>
      <c r="W170" s="91"/>
    </row>
    <row r="171" spans="1:23" ht="24.75" customHeight="1">
      <c r="A171" s="70"/>
      <c r="B171" s="70"/>
      <c r="C171" s="70"/>
      <c r="D171" s="91"/>
      <c r="E171" s="91"/>
      <c r="F171" s="124"/>
      <c r="G171" s="70"/>
      <c r="H171" s="71"/>
      <c r="I171" s="124"/>
      <c r="J171" s="71"/>
      <c r="K171" s="71"/>
      <c r="L171" s="72"/>
      <c r="M171" s="70"/>
      <c r="N171" s="73"/>
      <c r="O171" s="175"/>
      <c r="P171" s="175"/>
      <c r="Q171" s="175"/>
      <c r="R171" s="175"/>
      <c r="S171" s="176"/>
      <c r="T171" s="177">
        <f t="shared" si="5"/>
        <v>0</v>
      </c>
      <c r="U171" s="176"/>
      <c r="V171" s="295">
        <f t="shared" si="6"/>
        <v>0</v>
      </c>
      <c r="W171" s="91"/>
    </row>
    <row r="172" spans="1:23" ht="24.75" customHeight="1">
      <c r="A172" s="70"/>
      <c r="B172" s="70"/>
      <c r="C172" s="70"/>
      <c r="D172" s="91"/>
      <c r="E172" s="91"/>
      <c r="F172" s="124"/>
      <c r="G172" s="70"/>
      <c r="H172" s="71"/>
      <c r="I172" s="124"/>
      <c r="J172" s="71"/>
      <c r="K172" s="71"/>
      <c r="L172" s="72"/>
      <c r="M172" s="70"/>
      <c r="N172" s="73"/>
      <c r="O172" s="175"/>
      <c r="P172" s="175"/>
      <c r="Q172" s="175"/>
      <c r="R172" s="175"/>
      <c r="S172" s="176"/>
      <c r="T172" s="177">
        <f t="shared" si="5"/>
        <v>0</v>
      </c>
      <c r="U172" s="176"/>
      <c r="V172" s="295">
        <f t="shared" si="6"/>
        <v>0</v>
      </c>
      <c r="W172" s="91"/>
    </row>
    <row r="173" spans="1:23" ht="24.75" customHeight="1">
      <c r="A173" s="70"/>
      <c r="B173" s="70"/>
      <c r="C173" s="70"/>
      <c r="D173" s="91"/>
      <c r="E173" s="91"/>
      <c r="F173" s="124"/>
      <c r="G173" s="70"/>
      <c r="H173" s="71"/>
      <c r="I173" s="124"/>
      <c r="J173" s="71"/>
      <c r="K173" s="71"/>
      <c r="L173" s="72"/>
      <c r="M173" s="70"/>
      <c r="N173" s="73"/>
      <c r="O173" s="175"/>
      <c r="P173" s="175"/>
      <c r="Q173" s="175"/>
      <c r="R173" s="175"/>
      <c r="S173" s="176"/>
      <c r="T173" s="177">
        <f t="shared" si="5"/>
        <v>0</v>
      </c>
      <c r="U173" s="176"/>
      <c r="V173" s="295">
        <f t="shared" si="6"/>
        <v>0</v>
      </c>
      <c r="W173" s="91"/>
    </row>
    <row r="174" spans="1:23" ht="24.75" customHeight="1">
      <c r="A174" s="70"/>
      <c r="B174" s="70"/>
      <c r="C174" s="70"/>
      <c r="D174" s="91"/>
      <c r="E174" s="91"/>
      <c r="F174" s="124"/>
      <c r="G174" s="70"/>
      <c r="H174" s="71"/>
      <c r="I174" s="124"/>
      <c r="J174" s="71"/>
      <c r="K174" s="71"/>
      <c r="L174" s="72"/>
      <c r="M174" s="70"/>
      <c r="N174" s="73"/>
      <c r="O174" s="175"/>
      <c r="P174" s="175"/>
      <c r="Q174" s="175"/>
      <c r="R174" s="175"/>
      <c r="S174" s="176"/>
      <c r="T174" s="177">
        <f t="shared" si="5"/>
        <v>0</v>
      </c>
      <c r="U174" s="176"/>
      <c r="V174" s="295">
        <f t="shared" si="6"/>
        <v>0</v>
      </c>
      <c r="W174" s="91"/>
    </row>
    <row r="175" spans="1:23" ht="24.75" customHeight="1">
      <c r="A175" s="70"/>
      <c r="B175" s="70"/>
      <c r="C175" s="70"/>
      <c r="D175" s="91"/>
      <c r="E175" s="91"/>
      <c r="F175" s="124"/>
      <c r="G175" s="70"/>
      <c r="H175" s="71"/>
      <c r="I175" s="124"/>
      <c r="J175" s="71"/>
      <c r="K175" s="71"/>
      <c r="L175" s="72"/>
      <c r="M175" s="70"/>
      <c r="N175" s="73"/>
      <c r="O175" s="175"/>
      <c r="P175" s="175"/>
      <c r="Q175" s="175"/>
      <c r="R175" s="175"/>
      <c r="S175" s="176"/>
      <c r="T175" s="177">
        <f t="shared" si="5"/>
        <v>0</v>
      </c>
      <c r="U175" s="176"/>
      <c r="V175" s="295">
        <f t="shared" si="6"/>
        <v>0</v>
      </c>
      <c r="W175" s="91"/>
    </row>
    <row r="176" spans="1:23" ht="24.75" customHeight="1">
      <c r="A176" s="70"/>
      <c r="B176" s="70"/>
      <c r="C176" s="70"/>
      <c r="D176" s="91"/>
      <c r="E176" s="91"/>
      <c r="F176" s="124"/>
      <c r="G176" s="70"/>
      <c r="H176" s="71"/>
      <c r="I176" s="124"/>
      <c r="J176" s="71"/>
      <c r="K176" s="71"/>
      <c r="L176" s="72"/>
      <c r="M176" s="70"/>
      <c r="N176" s="73"/>
      <c r="O176" s="175"/>
      <c r="P176" s="175"/>
      <c r="Q176" s="175"/>
      <c r="R176" s="175"/>
      <c r="S176" s="176"/>
      <c r="T176" s="177">
        <f t="shared" si="5"/>
        <v>0</v>
      </c>
      <c r="U176" s="176"/>
      <c r="V176" s="295">
        <f t="shared" si="6"/>
        <v>0</v>
      </c>
      <c r="W176" s="91"/>
    </row>
    <row r="177" spans="1:23" ht="24.75" customHeight="1">
      <c r="A177" s="70"/>
      <c r="B177" s="70"/>
      <c r="C177" s="70"/>
      <c r="D177" s="91"/>
      <c r="E177" s="91"/>
      <c r="F177" s="124"/>
      <c r="G177" s="70"/>
      <c r="H177" s="71"/>
      <c r="I177" s="124"/>
      <c r="J177" s="71"/>
      <c r="K177" s="71"/>
      <c r="L177" s="72"/>
      <c r="M177" s="70"/>
      <c r="N177" s="73"/>
      <c r="O177" s="175"/>
      <c r="P177" s="175"/>
      <c r="Q177" s="175"/>
      <c r="R177" s="175"/>
      <c r="S177" s="176"/>
      <c r="T177" s="177">
        <f t="shared" si="5"/>
        <v>0</v>
      </c>
      <c r="U177" s="176"/>
      <c r="V177" s="295">
        <f t="shared" si="6"/>
        <v>0</v>
      </c>
      <c r="W177" s="91"/>
    </row>
    <row r="178" spans="1:23" ht="24.75" customHeight="1">
      <c r="A178" s="70"/>
      <c r="B178" s="70"/>
      <c r="C178" s="70"/>
      <c r="D178" s="91"/>
      <c r="E178" s="91"/>
      <c r="F178" s="124"/>
      <c r="G178" s="70"/>
      <c r="H178" s="71"/>
      <c r="I178" s="124"/>
      <c r="J178" s="71"/>
      <c r="K178" s="71"/>
      <c r="L178" s="72"/>
      <c r="M178" s="70"/>
      <c r="N178" s="73"/>
      <c r="O178" s="175"/>
      <c r="P178" s="175"/>
      <c r="Q178" s="175"/>
      <c r="R178" s="175"/>
      <c r="S178" s="176"/>
      <c r="T178" s="177">
        <f t="shared" si="5"/>
        <v>0</v>
      </c>
      <c r="U178" s="176"/>
      <c r="V178" s="295">
        <f t="shared" si="6"/>
        <v>0</v>
      </c>
      <c r="W178" s="91"/>
    </row>
    <row r="179" spans="1:23" ht="24.75" customHeight="1">
      <c r="A179" s="70"/>
      <c r="B179" s="70"/>
      <c r="C179" s="70"/>
      <c r="D179" s="91"/>
      <c r="E179" s="91"/>
      <c r="F179" s="124"/>
      <c r="G179" s="70"/>
      <c r="H179" s="71"/>
      <c r="I179" s="124"/>
      <c r="J179" s="71"/>
      <c r="K179" s="71"/>
      <c r="L179" s="72"/>
      <c r="M179" s="70"/>
      <c r="N179" s="73"/>
      <c r="O179" s="175"/>
      <c r="P179" s="175"/>
      <c r="Q179" s="175"/>
      <c r="R179" s="175"/>
      <c r="S179" s="176"/>
      <c r="T179" s="177">
        <f t="shared" si="5"/>
        <v>0</v>
      </c>
      <c r="U179" s="176"/>
      <c r="V179" s="295">
        <f t="shared" si="6"/>
        <v>0</v>
      </c>
      <c r="W179" s="91"/>
    </row>
    <row r="180" spans="1:23" ht="24.75" customHeight="1">
      <c r="A180" s="70"/>
      <c r="B180" s="70"/>
      <c r="C180" s="70"/>
      <c r="D180" s="91"/>
      <c r="E180" s="91"/>
      <c r="F180" s="124"/>
      <c r="G180" s="70"/>
      <c r="H180" s="71"/>
      <c r="I180" s="124"/>
      <c r="J180" s="71"/>
      <c r="K180" s="71"/>
      <c r="L180" s="72"/>
      <c r="M180" s="70"/>
      <c r="N180" s="73"/>
      <c r="O180" s="175"/>
      <c r="P180" s="175"/>
      <c r="Q180" s="175"/>
      <c r="R180" s="175"/>
      <c r="S180" s="176"/>
      <c r="T180" s="177">
        <f t="shared" si="5"/>
        <v>0</v>
      </c>
      <c r="U180" s="176"/>
      <c r="V180" s="295">
        <f t="shared" si="6"/>
        <v>0</v>
      </c>
      <c r="W180" s="91"/>
    </row>
    <row r="181" spans="1:23" ht="24.75" customHeight="1">
      <c r="A181" s="70"/>
      <c r="B181" s="70"/>
      <c r="C181" s="70"/>
      <c r="D181" s="91"/>
      <c r="E181" s="91"/>
      <c r="F181" s="124"/>
      <c r="G181" s="70"/>
      <c r="H181" s="71"/>
      <c r="I181" s="124"/>
      <c r="J181" s="71"/>
      <c r="K181" s="71"/>
      <c r="L181" s="72"/>
      <c r="M181" s="70"/>
      <c r="N181" s="73"/>
      <c r="O181" s="175"/>
      <c r="P181" s="175"/>
      <c r="Q181" s="175"/>
      <c r="R181" s="175"/>
      <c r="S181" s="176"/>
      <c r="T181" s="177">
        <f t="shared" si="5"/>
        <v>0</v>
      </c>
      <c r="U181" s="176"/>
      <c r="V181" s="295">
        <f t="shared" si="6"/>
        <v>0</v>
      </c>
      <c r="W181" s="91"/>
    </row>
    <row r="182" spans="1:23" ht="24.75" customHeight="1">
      <c r="A182" s="70"/>
      <c r="B182" s="70"/>
      <c r="C182" s="70"/>
      <c r="D182" s="91"/>
      <c r="E182" s="91"/>
      <c r="F182" s="124"/>
      <c r="G182" s="70"/>
      <c r="H182" s="71"/>
      <c r="I182" s="124"/>
      <c r="J182" s="71"/>
      <c r="K182" s="71"/>
      <c r="L182" s="72"/>
      <c r="M182" s="70"/>
      <c r="N182" s="73"/>
      <c r="O182" s="175"/>
      <c r="P182" s="175"/>
      <c r="Q182" s="175"/>
      <c r="R182" s="175"/>
      <c r="S182" s="176"/>
      <c r="T182" s="177">
        <f t="shared" si="5"/>
        <v>0</v>
      </c>
      <c r="U182" s="176"/>
      <c r="V182" s="295">
        <f t="shared" si="6"/>
        <v>0</v>
      </c>
      <c r="W182" s="91"/>
    </row>
    <row r="183" spans="1:23" ht="24.75" customHeight="1">
      <c r="A183" s="70"/>
      <c r="B183" s="70"/>
      <c r="C183" s="70"/>
      <c r="D183" s="91"/>
      <c r="E183" s="91"/>
      <c r="F183" s="124"/>
      <c r="G183" s="70"/>
      <c r="H183" s="71"/>
      <c r="I183" s="124"/>
      <c r="J183" s="71"/>
      <c r="K183" s="71"/>
      <c r="L183" s="72"/>
      <c r="M183" s="70"/>
      <c r="N183" s="73"/>
      <c r="O183" s="175"/>
      <c r="P183" s="175"/>
      <c r="Q183" s="175"/>
      <c r="R183" s="175"/>
      <c r="S183" s="176"/>
      <c r="T183" s="177">
        <f t="shared" si="5"/>
        <v>0</v>
      </c>
      <c r="U183" s="176"/>
      <c r="V183" s="295">
        <f t="shared" si="6"/>
        <v>0</v>
      </c>
      <c r="W183" s="91"/>
    </row>
    <row r="184" spans="1:23" ht="24.75" customHeight="1">
      <c r="A184" s="70"/>
      <c r="B184" s="70"/>
      <c r="C184" s="70"/>
      <c r="D184" s="91"/>
      <c r="E184" s="91"/>
      <c r="F184" s="124"/>
      <c r="G184" s="70"/>
      <c r="H184" s="71"/>
      <c r="I184" s="124"/>
      <c r="J184" s="71"/>
      <c r="K184" s="71"/>
      <c r="L184" s="72"/>
      <c r="M184" s="70"/>
      <c r="N184" s="73"/>
      <c r="O184" s="175"/>
      <c r="P184" s="175"/>
      <c r="Q184" s="175"/>
      <c r="R184" s="175"/>
      <c r="S184" s="176"/>
      <c r="T184" s="177">
        <f t="shared" si="5"/>
        <v>0</v>
      </c>
      <c r="U184" s="176"/>
      <c r="V184" s="295">
        <f t="shared" si="6"/>
        <v>0</v>
      </c>
      <c r="W184" s="91"/>
    </row>
    <row r="185" spans="1:23" ht="24.75" customHeight="1">
      <c r="A185" s="70"/>
      <c r="B185" s="70"/>
      <c r="C185" s="70"/>
      <c r="D185" s="91"/>
      <c r="E185" s="91"/>
      <c r="F185" s="124"/>
      <c r="G185" s="70"/>
      <c r="H185" s="71"/>
      <c r="I185" s="124"/>
      <c r="J185" s="71"/>
      <c r="K185" s="71"/>
      <c r="L185" s="72"/>
      <c r="M185" s="70"/>
      <c r="N185" s="73"/>
      <c r="O185" s="175"/>
      <c r="P185" s="175"/>
      <c r="Q185" s="175"/>
      <c r="R185" s="175"/>
      <c r="S185" s="176"/>
      <c r="T185" s="177">
        <f t="shared" si="5"/>
        <v>0</v>
      </c>
      <c r="U185" s="176"/>
      <c r="V185" s="295">
        <f t="shared" si="6"/>
        <v>0</v>
      </c>
      <c r="W185" s="91"/>
    </row>
    <row r="186" spans="1:23" ht="24.75" customHeight="1">
      <c r="A186" s="70"/>
      <c r="B186" s="70"/>
      <c r="C186" s="70"/>
      <c r="D186" s="91"/>
      <c r="E186" s="91"/>
      <c r="F186" s="124"/>
      <c r="G186" s="70"/>
      <c r="H186" s="71"/>
      <c r="I186" s="124"/>
      <c r="J186" s="71"/>
      <c r="K186" s="71"/>
      <c r="L186" s="72"/>
      <c r="M186" s="70"/>
      <c r="N186" s="73"/>
      <c r="O186" s="175"/>
      <c r="P186" s="175"/>
      <c r="Q186" s="175"/>
      <c r="R186" s="175"/>
      <c r="S186" s="176"/>
      <c r="T186" s="177">
        <f t="shared" si="5"/>
        <v>0</v>
      </c>
      <c r="U186" s="176"/>
      <c r="V186" s="295">
        <f t="shared" si="6"/>
        <v>0</v>
      </c>
      <c r="W186" s="91"/>
    </row>
    <row r="187" spans="1:23" ht="24.75" customHeight="1">
      <c r="A187" s="70"/>
      <c r="B187" s="70"/>
      <c r="C187" s="70"/>
      <c r="D187" s="91"/>
      <c r="E187" s="91"/>
      <c r="F187" s="124"/>
      <c r="G187" s="70"/>
      <c r="H187" s="71"/>
      <c r="I187" s="124"/>
      <c r="J187" s="71"/>
      <c r="K187" s="71"/>
      <c r="L187" s="72"/>
      <c r="M187" s="70"/>
      <c r="N187" s="73"/>
      <c r="O187" s="175"/>
      <c r="P187" s="175"/>
      <c r="Q187" s="175"/>
      <c r="R187" s="175"/>
      <c r="S187" s="176"/>
      <c r="T187" s="177">
        <f t="shared" si="5"/>
        <v>0</v>
      </c>
      <c r="U187" s="176"/>
      <c r="V187" s="295">
        <f t="shared" si="6"/>
        <v>0</v>
      </c>
      <c r="W187" s="91"/>
    </row>
    <row r="188" spans="1:23" ht="24.75" customHeight="1">
      <c r="A188" s="70"/>
      <c r="B188" s="70"/>
      <c r="C188" s="70"/>
      <c r="D188" s="91"/>
      <c r="E188" s="91"/>
      <c r="F188" s="124"/>
      <c r="G188" s="70"/>
      <c r="H188" s="71"/>
      <c r="I188" s="124"/>
      <c r="J188" s="71"/>
      <c r="K188" s="71"/>
      <c r="L188" s="72"/>
      <c r="M188" s="70"/>
      <c r="N188" s="73"/>
      <c r="O188" s="175"/>
      <c r="P188" s="175"/>
      <c r="Q188" s="175"/>
      <c r="R188" s="175"/>
      <c r="S188" s="176"/>
      <c r="T188" s="177">
        <f t="shared" si="5"/>
        <v>0</v>
      </c>
      <c r="U188" s="176"/>
      <c r="V188" s="295">
        <f t="shared" si="6"/>
        <v>0</v>
      </c>
      <c r="W188" s="91"/>
    </row>
    <row r="189" spans="1:23" ht="24.75" customHeight="1">
      <c r="A189" s="70"/>
      <c r="B189" s="70"/>
      <c r="C189" s="70"/>
      <c r="D189" s="91"/>
      <c r="E189" s="91"/>
      <c r="F189" s="124"/>
      <c r="G189" s="70"/>
      <c r="H189" s="71"/>
      <c r="I189" s="124"/>
      <c r="J189" s="71"/>
      <c r="K189" s="71"/>
      <c r="L189" s="72"/>
      <c r="M189" s="70"/>
      <c r="N189" s="73"/>
      <c r="O189" s="175"/>
      <c r="P189" s="175"/>
      <c r="Q189" s="175"/>
      <c r="R189" s="175"/>
      <c r="S189" s="176"/>
      <c r="T189" s="177">
        <f t="shared" si="5"/>
        <v>0</v>
      </c>
      <c r="U189" s="176"/>
      <c r="V189" s="295">
        <f t="shared" si="6"/>
        <v>0</v>
      </c>
      <c r="W189" s="91"/>
    </row>
    <row r="190" spans="1:23" ht="24.75" customHeight="1">
      <c r="A190" s="70"/>
      <c r="B190" s="70"/>
      <c r="C190" s="70"/>
      <c r="D190" s="91"/>
      <c r="E190" s="91"/>
      <c r="F190" s="124"/>
      <c r="G190" s="70"/>
      <c r="H190" s="71"/>
      <c r="I190" s="124"/>
      <c r="J190" s="71"/>
      <c r="K190" s="71"/>
      <c r="L190" s="72"/>
      <c r="M190" s="70"/>
      <c r="N190" s="73"/>
      <c r="O190" s="175"/>
      <c r="P190" s="175"/>
      <c r="Q190" s="175"/>
      <c r="R190" s="175"/>
      <c r="S190" s="176"/>
      <c r="T190" s="177">
        <f t="shared" si="5"/>
        <v>0</v>
      </c>
      <c r="U190" s="176"/>
      <c r="V190" s="295">
        <f t="shared" si="6"/>
        <v>0</v>
      </c>
      <c r="W190" s="91"/>
    </row>
    <row r="191" spans="1:23" ht="24.75" customHeight="1">
      <c r="A191" s="70"/>
      <c r="B191" s="70"/>
      <c r="C191" s="70"/>
      <c r="D191" s="91"/>
      <c r="E191" s="91"/>
      <c r="F191" s="124"/>
      <c r="G191" s="70"/>
      <c r="H191" s="71"/>
      <c r="I191" s="124"/>
      <c r="J191" s="71"/>
      <c r="K191" s="71"/>
      <c r="L191" s="72"/>
      <c r="M191" s="70"/>
      <c r="N191" s="73"/>
      <c r="O191" s="175"/>
      <c r="P191" s="175"/>
      <c r="Q191" s="175"/>
      <c r="R191" s="175"/>
      <c r="S191" s="176"/>
      <c r="T191" s="177">
        <f t="shared" si="5"/>
        <v>0</v>
      </c>
      <c r="U191" s="176"/>
      <c r="V191" s="295">
        <f t="shared" si="6"/>
        <v>0</v>
      </c>
      <c r="W191" s="91"/>
    </row>
    <row r="192" spans="1:23" ht="24.75" customHeight="1">
      <c r="A192" s="70"/>
      <c r="B192" s="70"/>
      <c r="C192" s="70"/>
      <c r="D192" s="91"/>
      <c r="E192" s="91"/>
      <c r="F192" s="124"/>
      <c r="G192" s="70"/>
      <c r="H192" s="71"/>
      <c r="I192" s="124"/>
      <c r="J192" s="71"/>
      <c r="K192" s="71"/>
      <c r="L192" s="72"/>
      <c r="M192" s="70"/>
      <c r="N192" s="73"/>
      <c r="O192" s="175"/>
      <c r="P192" s="175"/>
      <c r="Q192" s="175"/>
      <c r="R192" s="175"/>
      <c r="S192" s="176"/>
      <c r="T192" s="177">
        <f t="shared" si="5"/>
        <v>0</v>
      </c>
      <c r="U192" s="176"/>
      <c r="V192" s="295">
        <f t="shared" si="6"/>
        <v>0</v>
      </c>
      <c r="W192" s="91"/>
    </row>
    <row r="193" spans="1:23" ht="24.75" customHeight="1">
      <c r="A193" s="70"/>
      <c r="B193" s="70"/>
      <c r="C193" s="70"/>
      <c r="D193" s="91"/>
      <c r="E193" s="91"/>
      <c r="F193" s="124"/>
      <c r="G193" s="70"/>
      <c r="H193" s="71"/>
      <c r="I193" s="124"/>
      <c r="J193" s="71"/>
      <c r="K193" s="71"/>
      <c r="L193" s="72"/>
      <c r="M193" s="70"/>
      <c r="N193" s="73"/>
      <c r="O193" s="175"/>
      <c r="P193" s="175"/>
      <c r="Q193" s="175"/>
      <c r="R193" s="175"/>
      <c r="S193" s="176"/>
      <c r="T193" s="177">
        <f t="shared" si="5"/>
        <v>0</v>
      </c>
      <c r="U193" s="176"/>
      <c r="V193" s="295">
        <f t="shared" si="6"/>
        <v>0</v>
      </c>
      <c r="W193" s="91"/>
    </row>
    <row r="194" spans="1:23" ht="24.75" customHeight="1">
      <c r="A194" s="70"/>
      <c r="B194" s="70"/>
      <c r="C194" s="70"/>
      <c r="D194" s="91"/>
      <c r="E194" s="91"/>
      <c r="F194" s="124"/>
      <c r="G194" s="70"/>
      <c r="H194" s="71"/>
      <c r="I194" s="124"/>
      <c r="J194" s="71"/>
      <c r="K194" s="71"/>
      <c r="L194" s="72"/>
      <c r="M194" s="70"/>
      <c r="N194" s="73"/>
      <c r="O194" s="175"/>
      <c r="P194" s="175"/>
      <c r="Q194" s="175"/>
      <c r="R194" s="175"/>
      <c r="S194" s="176"/>
      <c r="T194" s="177">
        <f t="shared" si="5"/>
        <v>0</v>
      </c>
      <c r="U194" s="176"/>
      <c r="V194" s="295">
        <f t="shared" si="6"/>
        <v>0</v>
      </c>
      <c r="W194" s="91"/>
    </row>
    <row r="195" spans="1:23" ht="24.75" customHeight="1">
      <c r="A195" s="70"/>
      <c r="B195" s="70"/>
      <c r="C195" s="70"/>
      <c r="D195" s="91"/>
      <c r="E195" s="91"/>
      <c r="F195" s="124"/>
      <c r="G195" s="70"/>
      <c r="H195" s="71"/>
      <c r="I195" s="124"/>
      <c r="J195" s="71"/>
      <c r="K195" s="71"/>
      <c r="L195" s="72"/>
      <c r="M195" s="70"/>
      <c r="N195" s="73"/>
      <c r="O195" s="175"/>
      <c r="P195" s="175"/>
      <c r="Q195" s="175"/>
      <c r="R195" s="175"/>
      <c r="S195" s="176"/>
      <c r="T195" s="177">
        <f t="shared" si="5"/>
        <v>0</v>
      </c>
      <c r="U195" s="176"/>
      <c r="V195" s="295">
        <f t="shared" si="6"/>
        <v>0</v>
      </c>
      <c r="W195" s="91"/>
    </row>
    <row r="196" spans="1:23" ht="24.75" customHeight="1">
      <c r="A196" s="70"/>
      <c r="B196" s="70"/>
      <c r="C196" s="70"/>
      <c r="D196" s="91"/>
      <c r="E196" s="91"/>
      <c r="F196" s="124"/>
      <c r="G196" s="70"/>
      <c r="H196" s="71"/>
      <c r="I196" s="124"/>
      <c r="J196" s="71"/>
      <c r="K196" s="71"/>
      <c r="L196" s="72"/>
      <c r="M196" s="70"/>
      <c r="N196" s="73"/>
      <c r="O196" s="175"/>
      <c r="P196" s="175"/>
      <c r="Q196" s="175"/>
      <c r="R196" s="175"/>
      <c r="S196" s="176"/>
      <c r="T196" s="177">
        <f aca="true" t="shared" si="7" ref="T196:T259">Q196+S196</f>
        <v>0</v>
      </c>
      <c r="U196" s="176"/>
      <c r="V196" s="295">
        <f aca="true" t="shared" si="8" ref="V196:V259">T196-U196</f>
        <v>0</v>
      </c>
      <c r="W196" s="91"/>
    </row>
    <row r="197" spans="1:23" ht="24.75" customHeight="1">
      <c r="A197" s="70"/>
      <c r="B197" s="70"/>
      <c r="C197" s="70"/>
      <c r="D197" s="91"/>
      <c r="E197" s="91"/>
      <c r="F197" s="124"/>
      <c r="G197" s="70"/>
      <c r="H197" s="71"/>
      <c r="I197" s="124"/>
      <c r="J197" s="71"/>
      <c r="K197" s="71"/>
      <c r="L197" s="72"/>
      <c r="M197" s="70"/>
      <c r="N197" s="73"/>
      <c r="O197" s="175"/>
      <c r="P197" s="175"/>
      <c r="Q197" s="175"/>
      <c r="R197" s="175"/>
      <c r="S197" s="176"/>
      <c r="T197" s="177">
        <f t="shared" si="7"/>
        <v>0</v>
      </c>
      <c r="U197" s="176"/>
      <c r="V197" s="295">
        <f t="shared" si="8"/>
        <v>0</v>
      </c>
      <c r="W197" s="91"/>
    </row>
    <row r="198" spans="1:23" ht="24.75" customHeight="1">
      <c r="A198" s="70"/>
      <c r="B198" s="70"/>
      <c r="C198" s="70"/>
      <c r="D198" s="91"/>
      <c r="E198" s="91"/>
      <c r="F198" s="124"/>
      <c r="G198" s="70"/>
      <c r="H198" s="71"/>
      <c r="I198" s="124"/>
      <c r="J198" s="71"/>
      <c r="K198" s="71"/>
      <c r="L198" s="72"/>
      <c r="M198" s="70"/>
      <c r="N198" s="73"/>
      <c r="O198" s="175"/>
      <c r="P198" s="175"/>
      <c r="Q198" s="175"/>
      <c r="R198" s="175"/>
      <c r="S198" s="176"/>
      <c r="T198" s="177">
        <f t="shared" si="7"/>
        <v>0</v>
      </c>
      <c r="U198" s="176"/>
      <c r="V198" s="295">
        <f t="shared" si="8"/>
        <v>0</v>
      </c>
      <c r="W198" s="91"/>
    </row>
    <row r="199" spans="1:23" ht="24.75" customHeight="1">
      <c r="A199" s="70"/>
      <c r="B199" s="70"/>
      <c r="C199" s="70"/>
      <c r="D199" s="91"/>
      <c r="E199" s="91"/>
      <c r="F199" s="124"/>
      <c r="G199" s="70"/>
      <c r="H199" s="71"/>
      <c r="I199" s="124"/>
      <c r="J199" s="71"/>
      <c r="K199" s="71"/>
      <c r="L199" s="72"/>
      <c r="M199" s="70"/>
      <c r="N199" s="73"/>
      <c r="O199" s="175"/>
      <c r="P199" s="175"/>
      <c r="Q199" s="175"/>
      <c r="R199" s="175"/>
      <c r="S199" s="176"/>
      <c r="T199" s="177">
        <f t="shared" si="7"/>
        <v>0</v>
      </c>
      <c r="U199" s="176"/>
      <c r="V199" s="295">
        <f t="shared" si="8"/>
        <v>0</v>
      </c>
      <c r="W199" s="91"/>
    </row>
    <row r="200" spans="1:23" ht="24.75" customHeight="1">
      <c r="A200" s="70"/>
      <c r="B200" s="70"/>
      <c r="C200" s="70"/>
      <c r="D200" s="91"/>
      <c r="E200" s="91"/>
      <c r="F200" s="124"/>
      <c r="G200" s="70"/>
      <c r="H200" s="71"/>
      <c r="I200" s="124"/>
      <c r="J200" s="71"/>
      <c r="K200" s="71"/>
      <c r="L200" s="72"/>
      <c r="M200" s="70"/>
      <c r="N200" s="73"/>
      <c r="O200" s="175"/>
      <c r="P200" s="175"/>
      <c r="Q200" s="175"/>
      <c r="R200" s="175"/>
      <c r="S200" s="176"/>
      <c r="T200" s="177">
        <f t="shared" si="7"/>
        <v>0</v>
      </c>
      <c r="U200" s="176"/>
      <c r="V200" s="295">
        <f t="shared" si="8"/>
        <v>0</v>
      </c>
      <c r="W200" s="91"/>
    </row>
    <row r="201" spans="1:23" ht="24.75" customHeight="1">
      <c r="A201" s="70"/>
      <c r="B201" s="70"/>
      <c r="C201" s="70"/>
      <c r="D201" s="91"/>
      <c r="E201" s="91"/>
      <c r="F201" s="124"/>
      <c r="G201" s="70"/>
      <c r="H201" s="71"/>
      <c r="I201" s="124"/>
      <c r="J201" s="71"/>
      <c r="K201" s="71"/>
      <c r="L201" s="72"/>
      <c r="M201" s="70"/>
      <c r="N201" s="73"/>
      <c r="O201" s="175"/>
      <c r="P201" s="175"/>
      <c r="Q201" s="175"/>
      <c r="R201" s="175"/>
      <c r="S201" s="176"/>
      <c r="T201" s="177">
        <f t="shared" si="7"/>
        <v>0</v>
      </c>
      <c r="U201" s="176"/>
      <c r="V201" s="295">
        <f t="shared" si="8"/>
        <v>0</v>
      </c>
      <c r="W201" s="91"/>
    </row>
    <row r="202" spans="1:23" ht="24.75" customHeight="1">
      <c r="A202" s="70"/>
      <c r="B202" s="70"/>
      <c r="C202" s="70"/>
      <c r="D202" s="91"/>
      <c r="E202" s="91"/>
      <c r="F202" s="124"/>
      <c r="G202" s="70"/>
      <c r="H202" s="71"/>
      <c r="I202" s="124"/>
      <c r="J202" s="71"/>
      <c r="K202" s="71"/>
      <c r="L202" s="72"/>
      <c r="M202" s="70"/>
      <c r="N202" s="73"/>
      <c r="O202" s="175"/>
      <c r="P202" s="175"/>
      <c r="Q202" s="175"/>
      <c r="R202" s="175"/>
      <c r="S202" s="176"/>
      <c r="T202" s="177">
        <f t="shared" si="7"/>
        <v>0</v>
      </c>
      <c r="U202" s="176"/>
      <c r="V202" s="295">
        <f t="shared" si="8"/>
        <v>0</v>
      </c>
      <c r="W202" s="91"/>
    </row>
    <row r="203" spans="1:23" ht="24.75" customHeight="1">
      <c r="A203" s="70"/>
      <c r="B203" s="70"/>
      <c r="C203" s="70"/>
      <c r="D203" s="91"/>
      <c r="E203" s="91"/>
      <c r="F203" s="124"/>
      <c r="G203" s="70"/>
      <c r="H203" s="71"/>
      <c r="I203" s="124"/>
      <c r="J203" s="71"/>
      <c r="K203" s="71"/>
      <c r="L203" s="72"/>
      <c r="M203" s="70"/>
      <c r="N203" s="73"/>
      <c r="O203" s="175"/>
      <c r="P203" s="175"/>
      <c r="Q203" s="175"/>
      <c r="R203" s="175"/>
      <c r="S203" s="176"/>
      <c r="T203" s="177">
        <f t="shared" si="7"/>
        <v>0</v>
      </c>
      <c r="U203" s="176"/>
      <c r="V203" s="295">
        <f t="shared" si="8"/>
        <v>0</v>
      </c>
      <c r="W203" s="91"/>
    </row>
    <row r="204" spans="1:23" ht="24.75" customHeight="1">
      <c r="A204" s="70"/>
      <c r="B204" s="70"/>
      <c r="C204" s="70"/>
      <c r="D204" s="91"/>
      <c r="E204" s="91"/>
      <c r="F204" s="124"/>
      <c r="G204" s="70"/>
      <c r="H204" s="71"/>
      <c r="I204" s="124"/>
      <c r="J204" s="71"/>
      <c r="K204" s="71"/>
      <c r="L204" s="72"/>
      <c r="M204" s="70"/>
      <c r="N204" s="73"/>
      <c r="O204" s="175"/>
      <c r="P204" s="175"/>
      <c r="Q204" s="175"/>
      <c r="R204" s="175"/>
      <c r="S204" s="176"/>
      <c r="T204" s="177">
        <f t="shared" si="7"/>
        <v>0</v>
      </c>
      <c r="U204" s="176"/>
      <c r="V204" s="295">
        <f t="shared" si="8"/>
        <v>0</v>
      </c>
      <c r="W204" s="91"/>
    </row>
    <row r="205" spans="1:23" ht="24.75" customHeight="1">
      <c r="A205" s="70"/>
      <c r="B205" s="70"/>
      <c r="C205" s="70"/>
      <c r="D205" s="91"/>
      <c r="E205" s="91"/>
      <c r="F205" s="124"/>
      <c r="G205" s="70"/>
      <c r="H205" s="71"/>
      <c r="I205" s="124"/>
      <c r="J205" s="71"/>
      <c r="K205" s="71"/>
      <c r="L205" s="72"/>
      <c r="M205" s="70"/>
      <c r="N205" s="73"/>
      <c r="O205" s="175"/>
      <c r="P205" s="175"/>
      <c r="Q205" s="175"/>
      <c r="R205" s="175"/>
      <c r="S205" s="176"/>
      <c r="T205" s="177">
        <f t="shared" si="7"/>
        <v>0</v>
      </c>
      <c r="U205" s="176"/>
      <c r="V205" s="295">
        <f t="shared" si="8"/>
        <v>0</v>
      </c>
      <c r="W205" s="91"/>
    </row>
    <row r="206" spans="1:23" ht="24.75" customHeight="1">
      <c r="A206" s="70"/>
      <c r="B206" s="70"/>
      <c r="C206" s="70"/>
      <c r="D206" s="91"/>
      <c r="E206" s="91"/>
      <c r="F206" s="124"/>
      <c r="G206" s="70"/>
      <c r="H206" s="71"/>
      <c r="I206" s="124"/>
      <c r="J206" s="71"/>
      <c r="K206" s="71"/>
      <c r="L206" s="72"/>
      <c r="M206" s="70"/>
      <c r="N206" s="73"/>
      <c r="O206" s="175"/>
      <c r="P206" s="175"/>
      <c r="Q206" s="175"/>
      <c r="R206" s="175"/>
      <c r="S206" s="176"/>
      <c r="T206" s="177">
        <f t="shared" si="7"/>
        <v>0</v>
      </c>
      <c r="U206" s="176"/>
      <c r="V206" s="295">
        <f t="shared" si="8"/>
        <v>0</v>
      </c>
      <c r="W206" s="91"/>
    </row>
    <row r="207" spans="1:23" ht="24.75" customHeight="1">
      <c r="A207" s="70"/>
      <c r="B207" s="70"/>
      <c r="C207" s="70"/>
      <c r="D207" s="91"/>
      <c r="E207" s="91"/>
      <c r="F207" s="124"/>
      <c r="G207" s="70"/>
      <c r="H207" s="71"/>
      <c r="I207" s="124"/>
      <c r="J207" s="71"/>
      <c r="K207" s="71"/>
      <c r="L207" s="72"/>
      <c r="M207" s="70"/>
      <c r="N207" s="73"/>
      <c r="O207" s="175"/>
      <c r="P207" s="175"/>
      <c r="Q207" s="175"/>
      <c r="R207" s="175"/>
      <c r="S207" s="176"/>
      <c r="T207" s="177">
        <f t="shared" si="7"/>
        <v>0</v>
      </c>
      <c r="U207" s="176"/>
      <c r="V207" s="295">
        <f t="shared" si="8"/>
        <v>0</v>
      </c>
      <c r="W207" s="91"/>
    </row>
    <row r="208" spans="1:23" ht="24.75" customHeight="1">
      <c r="A208" s="70"/>
      <c r="B208" s="70"/>
      <c r="C208" s="70"/>
      <c r="D208" s="91"/>
      <c r="E208" s="91"/>
      <c r="F208" s="124"/>
      <c r="G208" s="70"/>
      <c r="H208" s="71"/>
      <c r="I208" s="124"/>
      <c r="J208" s="71"/>
      <c r="K208" s="71"/>
      <c r="L208" s="72"/>
      <c r="M208" s="70"/>
      <c r="N208" s="73"/>
      <c r="O208" s="175"/>
      <c r="P208" s="175"/>
      <c r="Q208" s="175"/>
      <c r="R208" s="175"/>
      <c r="S208" s="176"/>
      <c r="T208" s="177">
        <f t="shared" si="7"/>
        <v>0</v>
      </c>
      <c r="U208" s="176"/>
      <c r="V208" s="295">
        <f t="shared" si="8"/>
        <v>0</v>
      </c>
      <c r="W208" s="91"/>
    </row>
    <row r="209" spans="1:23" ht="24.75" customHeight="1">
      <c r="A209" s="70"/>
      <c r="B209" s="70"/>
      <c r="C209" s="70"/>
      <c r="D209" s="91"/>
      <c r="E209" s="91"/>
      <c r="F209" s="124"/>
      <c r="G209" s="70"/>
      <c r="H209" s="71"/>
      <c r="I209" s="124"/>
      <c r="J209" s="71"/>
      <c r="K209" s="71"/>
      <c r="L209" s="72"/>
      <c r="M209" s="70"/>
      <c r="N209" s="73"/>
      <c r="O209" s="175"/>
      <c r="P209" s="175"/>
      <c r="Q209" s="175"/>
      <c r="R209" s="175"/>
      <c r="S209" s="176"/>
      <c r="T209" s="177">
        <f t="shared" si="7"/>
        <v>0</v>
      </c>
      <c r="U209" s="176"/>
      <c r="V209" s="295">
        <f t="shared" si="8"/>
        <v>0</v>
      </c>
      <c r="W209" s="91"/>
    </row>
    <row r="210" spans="1:23" ht="24.75" customHeight="1">
      <c r="A210" s="70"/>
      <c r="B210" s="70"/>
      <c r="C210" s="70"/>
      <c r="D210" s="91"/>
      <c r="E210" s="91"/>
      <c r="F210" s="124"/>
      <c r="G210" s="70"/>
      <c r="H210" s="71"/>
      <c r="I210" s="124"/>
      <c r="J210" s="71"/>
      <c r="K210" s="71"/>
      <c r="L210" s="72"/>
      <c r="M210" s="70"/>
      <c r="N210" s="73"/>
      <c r="O210" s="175"/>
      <c r="P210" s="175"/>
      <c r="Q210" s="175"/>
      <c r="R210" s="175"/>
      <c r="S210" s="176"/>
      <c r="T210" s="177">
        <f t="shared" si="7"/>
        <v>0</v>
      </c>
      <c r="U210" s="176"/>
      <c r="V210" s="295">
        <f t="shared" si="8"/>
        <v>0</v>
      </c>
      <c r="W210" s="91"/>
    </row>
    <row r="211" spans="1:23" ht="24.75" customHeight="1">
      <c r="A211" s="70"/>
      <c r="B211" s="70"/>
      <c r="C211" s="70"/>
      <c r="D211" s="91"/>
      <c r="E211" s="91"/>
      <c r="F211" s="124"/>
      <c r="G211" s="70"/>
      <c r="H211" s="71"/>
      <c r="I211" s="124"/>
      <c r="J211" s="71"/>
      <c r="K211" s="71"/>
      <c r="L211" s="72"/>
      <c r="M211" s="70"/>
      <c r="N211" s="73"/>
      <c r="O211" s="175"/>
      <c r="P211" s="175"/>
      <c r="Q211" s="175"/>
      <c r="R211" s="175"/>
      <c r="S211" s="176"/>
      <c r="T211" s="177">
        <f t="shared" si="7"/>
        <v>0</v>
      </c>
      <c r="U211" s="176"/>
      <c r="V211" s="295">
        <f t="shared" si="8"/>
        <v>0</v>
      </c>
      <c r="W211" s="91"/>
    </row>
    <row r="212" spans="1:23" ht="24.75" customHeight="1">
      <c r="A212" s="70"/>
      <c r="B212" s="70"/>
      <c r="C212" s="70"/>
      <c r="D212" s="91"/>
      <c r="E212" s="91"/>
      <c r="F212" s="124"/>
      <c r="G212" s="70"/>
      <c r="H212" s="71"/>
      <c r="I212" s="124"/>
      <c r="J212" s="71"/>
      <c r="K212" s="71"/>
      <c r="L212" s="72"/>
      <c r="M212" s="70"/>
      <c r="N212" s="73"/>
      <c r="O212" s="175"/>
      <c r="P212" s="175"/>
      <c r="Q212" s="175"/>
      <c r="R212" s="175"/>
      <c r="S212" s="176"/>
      <c r="T212" s="177">
        <f t="shared" si="7"/>
        <v>0</v>
      </c>
      <c r="U212" s="176"/>
      <c r="V212" s="295">
        <f t="shared" si="8"/>
        <v>0</v>
      </c>
      <c r="W212" s="91"/>
    </row>
    <row r="213" spans="1:23" ht="24.75" customHeight="1">
      <c r="A213" s="70"/>
      <c r="B213" s="70"/>
      <c r="C213" s="70"/>
      <c r="D213" s="91"/>
      <c r="E213" s="91"/>
      <c r="F213" s="124"/>
      <c r="G213" s="70"/>
      <c r="H213" s="71"/>
      <c r="I213" s="124"/>
      <c r="J213" s="71"/>
      <c r="K213" s="71"/>
      <c r="L213" s="72"/>
      <c r="M213" s="70"/>
      <c r="N213" s="73"/>
      <c r="O213" s="175"/>
      <c r="P213" s="175"/>
      <c r="Q213" s="175"/>
      <c r="R213" s="175"/>
      <c r="S213" s="176"/>
      <c r="T213" s="177">
        <f t="shared" si="7"/>
        <v>0</v>
      </c>
      <c r="U213" s="176"/>
      <c r="V213" s="295">
        <f t="shared" si="8"/>
        <v>0</v>
      </c>
      <c r="W213" s="91"/>
    </row>
    <row r="214" spans="1:23" ht="24.75" customHeight="1">
      <c r="A214" s="70"/>
      <c r="B214" s="70"/>
      <c r="C214" s="70"/>
      <c r="D214" s="91"/>
      <c r="E214" s="91"/>
      <c r="F214" s="124"/>
      <c r="G214" s="70"/>
      <c r="H214" s="71"/>
      <c r="I214" s="124"/>
      <c r="J214" s="71"/>
      <c r="K214" s="71"/>
      <c r="L214" s="72"/>
      <c r="M214" s="70"/>
      <c r="N214" s="73"/>
      <c r="O214" s="175"/>
      <c r="P214" s="175"/>
      <c r="Q214" s="175"/>
      <c r="R214" s="175"/>
      <c r="S214" s="176"/>
      <c r="T214" s="177">
        <f t="shared" si="7"/>
        <v>0</v>
      </c>
      <c r="U214" s="176"/>
      <c r="V214" s="295">
        <f t="shared" si="8"/>
        <v>0</v>
      </c>
      <c r="W214" s="91"/>
    </row>
    <row r="215" spans="1:23" ht="24.75" customHeight="1">
      <c r="A215" s="70"/>
      <c r="B215" s="70"/>
      <c r="C215" s="70"/>
      <c r="D215" s="91"/>
      <c r="E215" s="91"/>
      <c r="F215" s="124"/>
      <c r="G215" s="70"/>
      <c r="H215" s="71"/>
      <c r="I215" s="124"/>
      <c r="J215" s="71"/>
      <c r="K215" s="71"/>
      <c r="L215" s="72"/>
      <c r="M215" s="70"/>
      <c r="N215" s="73"/>
      <c r="O215" s="175"/>
      <c r="P215" s="175"/>
      <c r="Q215" s="175"/>
      <c r="R215" s="175"/>
      <c r="S215" s="176"/>
      <c r="T215" s="177">
        <f t="shared" si="7"/>
        <v>0</v>
      </c>
      <c r="U215" s="176"/>
      <c r="V215" s="295">
        <f t="shared" si="8"/>
        <v>0</v>
      </c>
      <c r="W215" s="91"/>
    </row>
    <row r="216" spans="1:23" ht="24.75" customHeight="1">
      <c r="A216" s="70"/>
      <c r="B216" s="70"/>
      <c r="C216" s="70"/>
      <c r="D216" s="91"/>
      <c r="E216" s="91"/>
      <c r="F216" s="124"/>
      <c r="G216" s="70"/>
      <c r="H216" s="71"/>
      <c r="I216" s="124"/>
      <c r="J216" s="71"/>
      <c r="K216" s="71"/>
      <c r="L216" s="72"/>
      <c r="M216" s="70"/>
      <c r="N216" s="73"/>
      <c r="O216" s="175"/>
      <c r="P216" s="175"/>
      <c r="Q216" s="175"/>
      <c r="R216" s="175"/>
      <c r="S216" s="176"/>
      <c r="T216" s="177">
        <f t="shared" si="7"/>
        <v>0</v>
      </c>
      <c r="U216" s="176"/>
      <c r="V216" s="295">
        <f t="shared" si="8"/>
        <v>0</v>
      </c>
      <c r="W216" s="91"/>
    </row>
    <row r="217" spans="1:23" ht="24.75" customHeight="1">
      <c r="A217" s="70"/>
      <c r="B217" s="70"/>
      <c r="C217" s="70"/>
      <c r="D217" s="91"/>
      <c r="E217" s="91"/>
      <c r="F217" s="124"/>
      <c r="G217" s="70"/>
      <c r="H217" s="71"/>
      <c r="I217" s="124"/>
      <c r="J217" s="71"/>
      <c r="K217" s="71"/>
      <c r="L217" s="72"/>
      <c r="M217" s="70"/>
      <c r="N217" s="73"/>
      <c r="O217" s="175"/>
      <c r="P217" s="175"/>
      <c r="Q217" s="175"/>
      <c r="R217" s="175"/>
      <c r="S217" s="176"/>
      <c r="T217" s="177">
        <f t="shared" si="7"/>
        <v>0</v>
      </c>
      <c r="U217" s="176"/>
      <c r="V217" s="295">
        <f t="shared" si="8"/>
        <v>0</v>
      </c>
      <c r="W217" s="91"/>
    </row>
    <row r="218" spans="1:23" ht="24.75" customHeight="1">
      <c r="A218" s="70"/>
      <c r="B218" s="70"/>
      <c r="C218" s="70"/>
      <c r="D218" s="91"/>
      <c r="E218" s="91"/>
      <c r="F218" s="124"/>
      <c r="G218" s="70"/>
      <c r="H218" s="71"/>
      <c r="I218" s="124"/>
      <c r="J218" s="71"/>
      <c r="K218" s="71"/>
      <c r="L218" s="72"/>
      <c r="M218" s="70"/>
      <c r="N218" s="73"/>
      <c r="O218" s="175"/>
      <c r="P218" s="175"/>
      <c r="Q218" s="175"/>
      <c r="R218" s="175"/>
      <c r="S218" s="176"/>
      <c r="T218" s="177">
        <f t="shared" si="7"/>
        <v>0</v>
      </c>
      <c r="U218" s="176"/>
      <c r="V218" s="295">
        <f t="shared" si="8"/>
        <v>0</v>
      </c>
      <c r="W218" s="91"/>
    </row>
    <row r="219" spans="1:23" ht="24.75" customHeight="1">
      <c r="A219" s="70"/>
      <c r="B219" s="70"/>
      <c r="C219" s="70"/>
      <c r="D219" s="91"/>
      <c r="E219" s="91"/>
      <c r="F219" s="124"/>
      <c r="G219" s="70"/>
      <c r="H219" s="71"/>
      <c r="I219" s="124"/>
      <c r="J219" s="71"/>
      <c r="K219" s="71"/>
      <c r="L219" s="72"/>
      <c r="M219" s="70"/>
      <c r="N219" s="73"/>
      <c r="O219" s="175"/>
      <c r="P219" s="175"/>
      <c r="Q219" s="175"/>
      <c r="R219" s="175"/>
      <c r="S219" s="176"/>
      <c r="T219" s="177">
        <f t="shared" si="7"/>
        <v>0</v>
      </c>
      <c r="U219" s="176"/>
      <c r="V219" s="295">
        <f t="shared" si="8"/>
        <v>0</v>
      </c>
      <c r="W219" s="91"/>
    </row>
    <row r="220" spans="1:23" ht="24.75" customHeight="1">
      <c r="A220" s="70"/>
      <c r="B220" s="70"/>
      <c r="C220" s="70"/>
      <c r="D220" s="91"/>
      <c r="E220" s="91"/>
      <c r="F220" s="124"/>
      <c r="G220" s="70"/>
      <c r="H220" s="71"/>
      <c r="I220" s="124"/>
      <c r="J220" s="71"/>
      <c r="K220" s="71"/>
      <c r="L220" s="72"/>
      <c r="M220" s="70"/>
      <c r="N220" s="73"/>
      <c r="O220" s="175"/>
      <c r="P220" s="175"/>
      <c r="Q220" s="175"/>
      <c r="R220" s="175"/>
      <c r="S220" s="176"/>
      <c r="T220" s="177">
        <f t="shared" si="7"/>
        <v>0</v>
      </c>
      <c r="U220" s="176"/>
      <c r="V220" s="295">
        <f t="shared" si="8"/>
        <v>0</v>
      </c>
      <c r="W220" s="91"/>
    </row>
    <row r="221" spans="1:23" ht="24.75" customHeight="1">
      <c r="A221" s="70"/>
      <c r="B221" s="70"/>
      <c r="C221" s="70"/>
      <c r="D221" s="91"/>
      <c r="E221" s="91"/>
      <c r="F221" s="124"/>
      <c r="G221" s="70"/>
      <c r="H221" s="71"/>
      <c r="I221" s="124"/>
      <c r="J221" s="71"/>
      <c r="K221" s="71"/>
      <c r="L221" s="72"/>
      <c r="M221" s="70"/>
      <c r="N221" s="73"/>
      <c r="O221" s="175"/>
      <c r="P221" s="175"/>
      <c r="Q221" s="175"/>
      <c r="R221" s="175"/>
      <c r="S221" s="176"/>
      <c r="T221" s="177">
        <f t="shared" si="7"/>
        <v>0</v>
      </c>
      <c r="U221" s="176"/>
      <c r="V221" s="295">
        <f t="shared" si="8"/>
        <v>0</v>
      </c>
      <c r="W221" s="91"/>
    </row>
    <row r="222" spans="1:23" ht="24.75" customHeight="1">
      <c r="A222" s="70"/>
      <c r="B222" s="70"/>
      <c r="C222" s="70"/>
      <c r="D222" s="91"/>
      <c r="E222" s="91"/>
      <c r="F222" s="124"/>
      <c r="G222" s="70"/>
      <c r="H222" s="71"/>
      <c r="I222" s="124"/>
      <c r="J222" s="71"/>
      <c r="K222" s="71"/>
      <c r="L222" s="72"/>
      <c r="M222" s="70"/>
      <c r="N222" s="73"/>
      <c r="O222" s="175"/>
      <c r="P222" s="175"/>
      <c r="Q222" s="175"/>
      <c r="R222" s="175"/>
      <c r="S222" s="176"/>
      <c r="T222" s="177">
        <f t="shared" si="7"/>
        <v>0</v>
      </c>
      <c r="U222" s="176"/>
      <c r="V222" s="295">
        <f t="shared" si="8"/>
        <v>0</v>
      </c>
      <c r="W222" s="91"/>
    </row>
    <row r="223" spans="1:23" ht="24.75" customHeight="1">
      <c r="A223" s="70"/>
      <c r="B223" s="70"/>
      <c r="C223" s="70"/>
      <c r="D223" s="91"/>
      <c r="E223" s="91"/>
      <c r="F223" s="124"/>
      <c r="G223" s="70"/>
      <c r="H223" s="71"/>
      <c r="I223" s="124"/>
      <c r="J223" s="71"/>
      <c r="K223" s="71"/>
      <c r="L223" s="72"/>
      <c r="M223" s="70"/>
      <c r="N223" s="73"/>
      <c r="O223" s="175"/>
      <c r="P223" s="175"/>
      <c r="Q223" s="175"/>
      <c r="R223" s="175"/>
      <c r="S223" s="176"/>
      <c r="T223" s="177">
        <f t="shared" si="7"/>
        <v>0</v>
      </c>
      <c r="U223" s="176"/>
      <c r="V223" s="295">
        <f t="shared" si="8"/>
        <v>0</v>
      </c>
      <c r="W223" s="91"/>
    </row>
    <row r="224" spans="1:23" ht="24.75" customHeight="1">
      <c r="A224" s="70"/>
      <c r="B224" s="70"/>
      <c r="C224" s="70"/>
      <c r="D224" s="91"/>
      <c r="E224" s="91"/>
      <c r="F224" s="124"/>
      <c r="G224" s="70"/>
      <c r="H224" s="71"/>
      <c r="I224" s="124"/>
      <c r="J224" s="71"/>
      <c r="K224" s="71"/>
      <c r="L224" s="72"/>
      <c r="M224" s="70"/>
      <c r="N224" s="73"/>
      <c r="O224" s="175"/>
      <c r="P224" s="175"/>
      <c r="Q224" s="175"/>
      <c r="R224" s="175"/>
      <c r="S224" s="176"/>
      <c r="T224" s="177">
        <f t="shared" si="7"/>
        <v>0</v>
      </c>
      <c r="U224" s="176"/>
      <c r="V224" s="295">
        <f t="shared" si="8"/>
        <v>0</v>
      </c>
      <c r="W224" s="91"/>
    </row>
    <row r="225" spans="1:23" ht="24.75" customHeight="1">
      <c r="A225" s="70"/>
      <c r="B225" s="70"/>
      <c r="C225" s="70"/>
      <c r="D225" s="91"/>
      <c r="E225" s="91"/>
      <c r="F225" s="124"/>
      <c r="G225" s="70"/>
      <c r="H225" s="71"/>
      <c r="I225" s="124"/>
      <c r="J225" s="71"/>
      <c r="K225" s="71"/>
      <c r="L225" s="72"/>
      <c r="M225" s="70"/>
      <c r="N225" s="73"/>
      <c r="O225" s="175"/>
      <c r="P225" s="175"/>
      <c r="Q225" s="175"/>
      <c r="R225" s="175"/>
      <c r="S225" s="176"/>
      <c r="T225" s="177">
        <f t="shared" si="7"/>
        <v>0</v>
      </c>
      <c r="U225" s="176"/>
      <c r="V225" s="295">
        <f t="shared" si="8"/>
        <v>0</v>
      </c>
      <c r="W225" s="91"/>
    </row>
    <row r="226" spans="1:23" ht="24.75" customHeight="1">
      <c r="A226" s="70"/>
      <c r="B226" s="70"/>
      <c r="C226" s="70"/>
      <c r="D226" s="91"/>
      <c r="E226" s="91"/>
      <c r="F226" s="124"/>
      <c r="G226" s="70"/>
      <c r="H226" s="71"/>
      <c r="I226" s="124"/>
      <c r="J226" s="71"/>
      <c r="K226" s="71"/>
      <c r="L226" s="72"/>
      <c r="M226" s="70"/>
      <c r="N226" s="73"/>
      <c r="O226" s="175"/>
      <c r="P226" s="175"/>
      <c r="Q226" s="175"/>
      <c r="R226" s="175"/>
      <c r="S226" s="176"/>
      <c r="T226" s="177">
        <f t="shared" si="7"/>
        <v>0</v>
      </c>
      <c r="U226" s="176"/>
      <c r="V226" s="295">
        <f t="shared" si="8"/>
        <v>0</v>
      </c>
      <c r="W226" s="91"/>
    </row>
    <row r="227" spans="1:23" ht="24.75" customHeight="1">
      <c r="A227" s="70"/>
      <c r="B227" s="70"/>
      <c r="C227" s="70"/>
      <c r="D227" s="91"/>
      <c r="E227" s="91"/>
      <c r="F227" s="124"/>
      <c r="G227" s="70"/>
      <c r="H227" s="71"/>
      <c r="I227" s="124"/>
      <c r="J227" s="71"/>
      <c r="K227" s="71"/>
      <c r="L227" s="72"/>
      <c r="M227" s="70"/>
      <c r="N227" s="73"/>
      <c r="O227" s="175"/>
      <c r="P227" s="175"/>
      <c r="Q227" s="175"/>
      <c r="R227" s="175"/>
      <c r="S227" s="176"/>
      <c r="T227" s="177">
        <f t="shared" si="7"/>
        <v>0</v>
      </c>
      <c r="U227" s="176"/>
      <c r="V227" s="295">
        <f t="shared" si="8"/>
        <v>0</v>
      </c>
      <c r="W227" s="91"/>
    </row>
    <row r="228" spans="1:23" ht="24.75" customHeight="1">
      <c r="A228" s="70"/>
      <c r="B228" s="70"/>
      <c r="C228" s="70"/>
      <c r="D228" s="91"/>
      <c r="E228" s="91"/>
      <c r="F228" s="124"/>
      <c r="G228" s="70"/>
      <c r="H228" s="71"/>
      <c r="I228" s="124"/>
      <c r="J228" s="71"/>
      <c r="K228" s="71"/>
      <c r="L228" s="72"/>
      <c r="M228" s="70"/>
      <c r="N228" s="73"/>
      <c r="O228" s="175"/>
      <c r="P228" s="175"/>
      <c r="Q228" s="175"/>
      <c r="R228" s="175"/>
      <c r="S228" s="176"/>
      <c r="T228" s="177">
        <f t="shared" si="7"/>
        <v>0</v>
      </c>
      <c r="U228" s="176"/>
      <c r="V228" s="295">
        <f t="shared" si="8"/>
        <v>0</v>
      </c>
      <c r="W228" s="91"/>
    </row>
    <row r="229" spans="1:23" ht="24.75" customHeight="1">
      <c r="A229" s="70"/>
      <c r="B229" s="70"/>
      <c r="C229" s="70"/>
      <c r="D229" s="91"/>
      <c r="E229" s="91"/>
      <c r="F229" s="124"/>
      <c r="G229" s="70"/>
      <c r="H229" s="71"/>
      <c r="I229" s="124"/>
      <c r="J229" s="71"/>
      <c r="K229" s="71"/>
      <c r="L229" s="72"/>
      <c r="M229" s="70"/>
      <c r="N229" s="73"/>
      <c r="O229" s="175"/>
      <c r="P229" s="175"/>
      <c r="Q229" s="175"/>
      <c r="R229" s="175"/>
      <c r="S229" s="176"/>
      <c r="T229" s="177">
        <f t="shared" si="7"/>
        <v>0</v>
      </c>
      <c r="U229" s="176"/>
      <c r="V229" s="295">
        <f t="shared" si="8"/>
        <v>0</v>
      </c>
      <c r="W229" s="91"/>
    </row>
    <row r="230" spans="1:23" ht="24.75" customHeight="1">
      <c r="A230" s="70"/>
      <c r="B230" s="70"/>
      <c r="C230" s="70"/>
      <c r="D230" s="91"/>
      <c r="E230" s="91"/>
      <c r="F230" s="124"/>
      <c r="G230" s="70"/>
      <c r="H230" s="71"/>
      <c r="I230" s="124"/>
      <c r="J230" s="71"/>
      <c r="K230" s="71"/>
      <c r="L230" s="72"/>
      <c r="M230" s="70"/>
      <c r="N230" s="73"/>
      <c r="O230" s="175"/>
      <c r="P230" s="175"/>
      <c r="Q230" s="175"/>
      <c r="R230" s="175"/>
      <c r="S230" s="176"/>
      <c r="T230" s="177">
        <f t="shared" si="7"/>
        <v>0</v>
      </c>
      <c r="U230" s="176"/>
      <c r="V230" s="295">
        <f t="shared" si="8"/>
        <v>0</v>
      </c>
      <c r="W230" s="91"/>
    </row>
    <row r="231" spans="1:23" ht="24.75" customHeight="1">
      <c r="A231" s="70"/>
      <c r="B231" s="70"/>
      <c r="C231" s="70"/>
      <c r="D231" s="91"/>
      <c r="E231" s="91"/>
      <c r="F231" s="124"/>
      <c r="G231" s="70"/>
      <c r="H231" s="71"/>
      <c r="I231" s="124"/>
      <c r="J231" s="71"/>
      <c r="K231" s="71"/>
      <c r="L231" s="72"/>
      <c r="M231" s="70"/>
      <c r="N231" s="73"/>
      <c r="O231" s="175"/>
      <c r="P231" s="175"/>
      <c r="Q231" s="175"/>
      <c r="R231" s="175"/>
      <c r="S231" s="176"/>
      <c r="T231" s="177">
        <f t="shared" si="7"/>
        <v>0</v>
      </c>
      <c r="U231" s="176"/>
      <c r="V231" s="295">
        <f t="shared" si="8"/>
        <v>0</v>
      </c>
      <c r="W231" s="91"/>
    </row>
    <row r="232" spans="1:23" ht="24.75" customHeight="1">
      <c r="A232" s="70"/>
      <c r="B232" s="70"/>
      <c r="C232" s="70"/>
      <c r="D232" s="91"/>
      <c r="E232" s="91"/>
      <c r="F232" s="124"/>
      <c r="G232" s="70"/>
      <c r="H232" s="71"/>
      <c r="I232" s="124"/>
      <c r="J232" s="71"/>
      <c r="K232" s="71"/>
      <c r="L232" s="72"/>
      <c r="M232" s="70"/>
      <c r="N232" s="73"/>
      <c r="O232" s="175"/>
      <c r="P232" s="175"/>
      <c r="Q232" s="175"/>
      <c r="R232" s="175"/>
      <c r="S232" s="176"/>
      <c r="T232" s="177">
        <f t="shared" si="7"/>
        <v>0</v>
      </c>
      <c r="U232" s="176"/>
      <c r="V232" s="295">
        <f t="shared" si="8"/>
        <v>0</v>
      </c>
      <c r="W232" s="91"/>
    </row>
    <row r="233" spans="1:23" ht="24.75" customHeight="1">
      <c r="A233" s="70"/>
      <c r="B233" s="70"/>
      <c r="C233" s="70"/>
      <c r="D233" s="91"/>
      <c r="E233" s="91"/>
      <c r="F233" s="124"/>
      <c r="G233" s="70"/>
      <c r="H233" s="71"/>
      <c r="I233" s="124"/>
      <c r="J233" s="71"/>
      <c r="K233" s="71"/>
      <c r="L233" s="72"/>
      <c r="M233" s="70"/>
      <c r="N233" s="73"/>
      <c r="O233" s="175"/>
      <c r="P233" s="175"/>
      <c r="Q233" s="175"/>
      <c r="R233" s="175"/>
      <c r="S233" s="176"/>
      <c r="T233" s="177">
        <f t="shared" si="7"/>
        <v>0</v>
      </c>
      <c r="U233" s="176"/>
      <c r="V233" s="295">
        <f t="shared" si="8"/>
        <v>0</v>
      </c>
      <c r="W233" s="91"/>
    </row>
    <row r="234" spans="1:23" ht="24.75" customHeight="1">
      <c r="A234" s="70"/>
      <c r="B234" s="70"/>
      <c r="C234" s="70"/>
      <c r="D234" s="91"/>
      <c r="E234" s="91"/>
      <c r="F234" s="124"/>
      <c r="G234" s="70"/>
      <c r="H234" s="71"/>
      <c r="I234" s="124"/>
      <c r="J234" s="71"/>
      <c r="K234" s="71"/>
      <c r="L234" s="72"/>
      <c r="M234" s="70"/>
      <c r="N234" s="73"/>
      <c r="O234" s="175"/>
      <c r="P234" s="175"/>
      <c r="Q234" s="175"/>
      <c r="R234" s="175"/>
      <c r="S234" s="176"/>
      <c r="T234" s="177">
        <f t="shared" si="7"/>
        <v>0</v>
      </c>
      <c r="U234" s="176"/>
      <c r="V234" s="295">
        <f t="shared" si="8"/>
        <v>0</v>
      </c>
      <c r="W234" s="91"/>
    </row>
    <row r="235" spans="1:23" ht="24.75" customHeight="1">
      <c r="A235" s="70"/>
      <c r="B235" s="70"/>
      <c r="C235" s="70"/>
      <c r="D235" s="91"/>
      <c r="E235" s="91"/>
      <c r="F235" s="124"/>
      <c r="G235" s="70"/>
      <c r="H235" s="71"/>
      <c r="I235" s="124"/>
      <c r="J235" s="71"/>
      <c r="K235" s="71"/>
      <c r="L235" s="72"/>
      <c r="M235" s="70"/>
      <c r="N235" s="73"/>
      <c r="O235" s="175"/>
      <c r="P235" s="175"/>
      <c r="Q235" s="175"/>
      <c r="R235" s="175"/>
      <c r="S235" s="176"/>
      <c r="T235" s="177">
        <f t="shared" si="7"/>
        <v>0</v>
      </c>
      <c r="U235" s="176"/>
      <c r="V235" s="295">
        <f t="shared" si="8"/>
        <v>0</v>
      </c>
      <c r="W235" s="91"/>
    </row>
    <row r="236" spans="1:23" ht="24.75" customHeight="1">
      <c r="A236" s="70"/>
      <c r="B236" s="70"/>
      <c r="C236" s="70"/>
      <c r="D236" s="91"/>
      <c r="E236" s="91"/>
      <c r="F236" s="124"/>
      <c r="G236" s="70"/>
      <c r="H236" s="71"/>
      <c r="I236" s="124"/>
      <c r="J236" s="71"/>
      <c r="K236" s="71"/>
      <c r="L236" s="72"/>
      <c r="M236" s="70"/>
      <c r="N236" s="73"/>
      <c r="O236" s="175"/>
      <c r="P236" s="175"/>
      <c r="Q236" s="175"/>
      <c r="R236" s="175"/>
      <c r="S236" s="176"/>
      <c r="T236" s="177">
        <f t="shared" si="7"/>
        <v>0</v>
      </c>
      <c r="U236" s="176"/>
      <c r="V236" s="295">
        <f t="shared" si="8"/>
        <v>0</v>
      </c>
      <c r="W236" s="91"/>
    </row>
    <row r="237" spans="1:23" ht="24.75" customHeight="1">
      <c r="A237" s="70"/>
      <c r="B237" s="70"/>
      <c r="C237" s="70"/>
      <c r="D237" s="91"/>
      <c r="E237" s="91"/>
      <c r="F237" s="124"/>
      <c r="G237" s="70"/>
      <c r="H237" s="71"/>
      <c r="I237" s="124"/>
      <c r="J237" s="71"/>
      <c r="K237" s="71"/>
      <c r="L237" s="72"/>
      <c r="M237" s="70"/>
      <c r="N237" s="73"/>
      <c r="O237" s="175"/>
      <c r="P237" s="175"/>
      <c r="Q237" s="175"/>
      <c r="R237" s="175"/>
      <c r="S237" s="176"/>
      <c r="T237" s="177">
        <f t="shared" si="7"/>
        <v>0</v>
      </c>
      <c r="U237" s="176"/>
      <c r="V237" s="295">
        <f t="shared" si="8"/>
        <v>0</v>
      </c>
      <c r="W237" s="91"/>
    </row>
    <row r="238" spans="1:23" ht="24.75" customHeight="1">
      <c r="A238" s="70"/>
      <c r="B238" s="70"/>
      <c r="C238" s="70"/>
      <c r="D238" s="91"/>
      <c r="E238" s="91"/>
      <c r="F238" s="124"/>
      <c r="G238" s="70"/>
      <c r="H238" s="71"/>
      <c r="I238" s="124"/>
      <c r="J238" s="71"/>
      <c r="K238" s="71"/>
      <c r="L238" s="72"/>
      <c r="M238" s="70"/>
      <c r="N238" s="73"/>
      <c r="O238" s="175"/>
      <c r="P238" s="175"/>
      <c r="Q238" s="175"/>
      <c r="R238" s="175"/>
      <c r="S238" s="176"/>
      <c r="T238" s="177">
        <f t="shared" si="7"/>
        <v>0</v>
      </c>
      <c r="U238" s="176"/>
      <c r="V238" s="295">
        <f t="shared" si="8"/>
        <v>0</v>
      </c>
      <c r="W238" s="91"/>
    </row>
    <row r="239" spans="1:23" ht="24.75" customHeight="1">
      <c r="A239" s="70"/>
      <c r="B239" s="70"/>
      <c r="C239" s="70"/>
      <c r="D239" s="91"/>
      <c r="E239" s="91"/>
      <c r="F239" s="124"/>
      <c r="G239" s="70"/>
      <c r="H239" s="71"/>
      <c r="I239" s="124"/>
      <c r="J239" s="71"/>
      <c r="K239" s="71"/>
      <c r="L239" s="72"/>
      <c r="M239" s="70"/>
      <c r="N239" s="73"/>
      <c r="O239" s="175"/>
      <c r="P239" s="175"/>
      <c r="Q239" s="175"/>
      <c r="R239" s="175"/>
      <c r="S239" s="176"/>
      <c r="T239" s="177">
        <f t="shared" si="7"/>
        <v>0</v>
      </c>
      <c r="U239" s="176"/>
      <c r="V239" s="295">
        <f t="shared" si="8"/>
        <v>0</v>
      </c>
      <c r="W239" s="91"/>
    </row>
    <row r="240" spans="1:23" ht="24.75" customHeight="1">
      <c r="A240" s="70"/>
      <c r="B240" s="70"/>
      <c r="C240" s="70"/>
      <c r="D240" s="91"/>
      <c r="E240" s="91"/>
      <c r="F240" s="124"/>
      <c r="G240" s="70"/>
      <c r="H240" s="71"/>
      <c r="I240" s="124"/>
      <c r="J240" s="71"/>
      <c r="K240" s="71"/>
      <c r="L240" s="72"/>
      <c r="M240" s="70"/>
      <c r="N240" s="73"/>
      <c r="O240" s="175"/>
      <c r="P240" s="175"/>
      <c r="Q240" s="175"/>
      <c r="R240" s="175"/>
      <c r="S240" s="176"/>
      <c r="T240" s="177">
        <f t="shared" si="7"/>
        <v>0</v>
      </c>
      <c r="U240" s="176"/>
      <c r="V240" s="295">
        <f t="shared" si="8"/>
        <v>0</v>
      </c>
      <c r="W240" s="91"/>
    </row>
    <row r="241" spans="1:23" ht="24.75" customHeight="1">
      <c r="A241" s="70"/>
      <c r="B241" s="70"/>
      <c r="C241" s="70"/>
      <c r="D241" s="91"/>
      <c r="E241" s="91"/>
      <c r="F241" s="124"/>
      <c r="G241" s="70"/>
      <c r="H241" s="71"/>
      <c r="I241" s="124"/>
      <c r="J241" s="71"/>
      <c r="K241" s="71"/>
      <c r="L241" s="72"/>
      <c r="M241" s="70"/>
      <c r="N241" s="73"/>
      <c r="O241" s="175"/>
      <c r="P241" s="175"/>
      <c r="Q241" s="175"/>
      <c r="R241" s="175"/>
      <c r="S241" s="176"/>
      <c r="T241" s="177">
        <f t="shared" si="7"/>
        <v>0</v>
      </c>
      <c r="U241" s="176"/>
      <c r="V241" s="295">
        <f t="shared" si="8"/>
        <v>0</v>
      </c>
      <c r="W241" s="91"/>
    </row>
    <row r="242" spans="1:23" ht="24.75" customHeight="1">
      <c r="A242" s="70"/>
      <c r="B242" s="70"/>
      <c r="C242" s="70"/>
      <c r="D242" s="91"/>
      <c r="E242" s="91"/>
      <c r="F242" s="124"/>
      <c r="G242" s="70"/>
      <c r="H242" s="71"/>
      <c r="I242" s="124"/>
      <c r="J242" s="71"/>
      <c r="K242" s="71"/>
      <c r="L242" s="72"/>
      <c r="M242" s="70"/>
      <c r="N242" s="73"/>
      <c r="O242" s="175"/>
      <c r="P242" s="175"/>
      <c r="Q242" s="175"/>
      <c r="R242" s="175"/>
      <c r="S242" s="176"/>
      <c r="T242" s="177">
        <f t="shared" si="7"/>
        <v>0</v>
      </c>
      <c r="U242" s="176"/>
      <c r="V242" s="295">
        <f t="shared" si="8"/>
        <v>0</v>
      </c>
      <c r="W242" s="91"/>
    </row>
    <row r="243" spans="1:23" ht="24.75" customHeight="1">
      <c r="A243" s="70"/>
      <c r="B243" s="70"/>
      <c r="C243" s="70"/>
      <c r="D243" s="91"/>
      <c r="E243" s="91"/>
      <c r="F243" s="124"/>
      <c r="G243" s="70"/>
      <c r="H243" s="71"/>
      <c r="I243" s="124"/>
      <c r="J243" s="71"/>
      <c r="K243" s="71"/>
      <c r="L243" s="72"/>
      <c r="M243" s="70"/>
      <c r="N243" s="73"/>
      <c r="O243" s="175"/>
      <c r="P243" s="175"/>
      <c r="Q243" s="175"/>
      <c r="R243" s="175"/>
      <c r="S243" s="176"/>
      <c r="T243" s="177">
        <f t="shared" si="7"/>
        <v>0</v>
      </c>
      <c r="U243" s="176"/>
      <c r="V243" s="295">
        <f t="shared" si="8"/>
        <v>0</v>
      </c>
      <c r="W243" s="91"/>
    </row>
    <row r="244" spans="1:23" ht="24.75" customHeight="1">
      <c r="A244" s="70"/>
      <c r="B244" s="70"/>
      <c r="C244" s="70"/>
      <c r="D244" s="91"/>
      <c r="E244" s="91"/>
      <c r="F244" s="124"/>
      <c r="G244" s="70"/>
      <c r="H244" s="71"/>
      <c r="I244" s="124"/>
      <c r="J244" s="71"/>
      <c r="K244" s="71"/>
      <c r="L244" s="72"/>
      <c r="M244" s="70"/>
      <c r="N244" s="73"/>
      <c r="O244" s="175"/>
      <c r="P244" s="175"/>
      <c r="Q244" s="175"/>
      <c r="R244" s="175"/>
      <c r="S244" s="176"/>
      <c r="T244" s="177">
        <f t="shared" si="7"/>
        <v>0</v>
      </c>
      <c r="U244" s="176"/>
      <c r="V244" s="295">
        <f t="shared" si="8"/>
        <v>0</v>
      </c>
      <c r="W244" s="91"/>
    </row>
    <row r="245" spans="1:23" ht="24.75" customHeight="1">
      <c r="A245" s="70"/>
      <c r="B245" s="70"/>
      <c r="C245" s="70"/>
      <c r="D245" s="91"/>
      <c r="E245" s="91"/>
      <c r="F245" s="124"/>
      <c r="G245" s="70"/>
      <c r="H245" s="71"/>
      <c r="I245" s="124"/>
      <c r="J245" s="71"/>
      <c r="K245" s="71"/>
      <c r="L245" s="72"/>
      <c r="M245" s="70"/>
      <c r="N245" s="73"/>
      <c r="O245" s="175"/>
      <c r="P245" s="175"/>
      <c r="Q245" s="175"/>
      <c r="R245" s="175"/>
      <c r="S245" s="176"/>
      <c r="T245" s="177">
        <f t="shared" si="7"/>
        <v>0</v>
      </c>
      <c r="U245" s="176"/>
      <c r="V245" s="295">
        <f t="shared" si="8"/>
        <v>0</v>
      </c>
      <c r="W245" s="91"/>
    </row>
    <row r="246" spans="1:23" ht="24.75" customHeight="1">
      <c r="A246" s="70"/>
      <c r="B246" s="70"/>
      <c r="C246" s="70"/>
      <c r="D246" s="91"/>
      <c r="E246" s="91"/>
      <c r="F246" s="124"/>
      <c r="G246" s="70"/>
      <c r="H246" s="71"/>
      <c r="I246" s="124"/>
      <c r="J246" s="71"/>
      <c r="K246" s="71"/>
      <c r="L246" s="72"/>
      <c r="M246" s="70"/>
      <c r="N246" s="73"/>
      <c r="O246" s="175"/>
      <c r="P246" s="175"/>
      <c r="Q246" s="175"/>
      <c r="R246" s="175"/>
      <c r="S246" s="176"/>
      <c r="T246" s="177">
        <f t="shared" si="7"/>
        <v>0</v>
      </c>
      <c r="U246" s="176"/>
      <c r="V246" s="295">
        <f t="shared" si="8"/>
        <v>0</v>
      </c>
      <c r="W246" s="91"/>
    </row>
    <row r="247" spans="1:23" ht="24.75" customHeight="1">
      <c r="A247" s="70"/>
      <c r="B247" s="70"/>
      <c r="C247" s="70"/>
      <c r="D247" s="91"/>
      <c r="E247" s="91"/>
      <c r="F247" s="124"/>
      <c r="G247" s="70"/>
      <c r="H247" s="71"/>
      <c r="I247" s="124"/>
      <c r="J247" s="71"/>
      <c r="K247" s="71"/>
      <c r="L247" s="72"/>
      <c r="M247" s="70"/>
      <c r="N247" s="73"/>
      <c r="O247" s="175"/>
      <c r="P247" s="175"/>
      <c r="Q247" s="175"/>
      <c r="R247" s="175"/>
      <c r="S247" s="176"/>
      <c r="T247" s="177">
        <f t="shared" si="7"/>
        <v>0</v>
      </c>
      <c r="U247" s="176"/>
      <c r="V247" s="295">
        <f t="shared" si="8"/>
        <v>0</v>
      </c>
      <c r="W247" s="91"/>
    </row>
    <row r="248" spans="1:23" ht="24.75" customHeight="1">
      <c r="A248" s="70"/>
      <c r="B248" s="70"/>
      <c r="C248" s="70"/>
      <c r="D248" s="91"/>
      <c r="E248" s="91"/>
      <c r="F248" s="124"/>
      <c r="G248" s="70"/>
      <c r="H248" s="71"/>
      <c r="I248" s="124"/>
      <c r="J248" s="71"/>
      <c r="K248" s="71"/>
      <c r="L248" s="72"/>
      <c r="M248" s="70"/>
      <c r="N248" s="73"/>
      <c r="O248" s="175"/>
      <c r="P248" s="175"/>
      <c r="Q248" s="175"/>
      <c r="R248" s="175"/>
      <c r="S248" s="176"/>
      <c r="T248" s="177">
        <f t="shared" si="7"/>
        <v>0</v>
      </c>
      <c r="U248" s="176"/>
      <c r="V248" s="295">
        <f t="shared" si="8"/>
        <v>0</v>
      </c>
      <c r="W248" s="91"/>
    </row>
    <row r="249" spans="1:23" ht="24.75" customHeight="1">
      <c r="A249" s="70"/>
      <c r="B249" s="70"/>
      <c r="C249" s="70"/>
      <c r="D249" s="91"/>
      <c r="E249" s="91"/>
      <c r="F249" s="124"/>
      <c r="G249" s="70"/>
      <c r="H249" s="71"/>
      <c r="I249" s="124"/>
      <c r="J249" s="71"/>
      <c r="K249" s="71"/>
      <c r="L249" s="72"/>
      <c r="M249" s="70"/>
      <c r="N249" s="73"/>
      <c r="O249" s="175"/>
      <c r="P249" s="175"/>
      <c r="Q249" s="175"/>
      <c r="R249" s="175"/>
      <c r="S249" s="176"/>
      <c r="T249" s="177">
        <f t="shared" si="7"/>
        <v>0</v>
      </c>
      <c r="U249" s="176"/>
      <c r="V249" s="295">
        <f t="shared" si="8"/>
        <v>0</v>
      </c>
      <c r="W249" s="91"/>
    </row>
    <row r="250" spans="1:23" ht="24.75" customHeight="1">
      <c r="A250" s="70"/>
      <c r="B250" s="70"/>
      <c r="C250" s="70"/>
      <c r="D250" s="91"/>
      <c r="E250" s="91"/>
      <c r="F250" s="124"/>
      <c r="G250" s="70"/>
      <c r="H250" s="71"/>
      <c r="I250" s="124"/>
      <c r="J250" s="71"/>
      <c r="K250" s="71"/>
      <c r="L250" s="72"/>
      <c r="M250" s="70"/>
      <c r="N250" s="73"/>
      <c r="O250" s="175"/>
      <c r="P250" s="175"/>
      <c r="Q250" s="175"/>
      <c r="R250" s="175"/>
      <c r="S250" s="176"/>
      <c r="T250" s="177">
        <f t="shared" si="7"/>
        <v>0</v>
      </c>
      <c r="U250" s="176"/>
      <c r="V250" s="295">
        <f t="shared" si="8"/>
        <v>0</v>
      </c>
      <c r="W250" s="91"/>
    </row>
    <row r="251" spans="1:23" ht="24.75" customHeight="1">
      <c r="A251" s="70"/>
      <c r="B251" s="70"/>
      <c r="C251" s="70"/>
      <c r="D251" s="91"/>
      <c r="E251" s="91"/>
      <c r="F251" s="124"/>
      <c r="G251" s="70"/>
      <c r="H251" s="71"/>
      <c r="I251" s="124"/>
      <c r="J251" s="71"/>
      <c r="K251" s="71"/>
      <c r="L251" s="72"/>
      <c r="M251" s="70"/>
      <c r="N251" s="73"/>
      <c r="O251" s="175"/>
      <c r="P251" s="175"/>
      <c r="Q251" s="175"/>
      <c r="R251" s="175"/>
      <c r="S251" s="176"/>
      <c r="T251" s="177">
        <f t="shared" si="7"/>
        <v>0</v>
      </c>
      <c r="U251" s="176"/>
      <c r="V251" s="295">
        <f t="shared" si="8"/>
        <v>0</v>
      </c>
      <c r="W251" s="91"/>
    </row>
    <row r="252" spans="1:23" ht="24.75" customHeight="1">
      <c r="A252" s="70"/>
      <c r="B252" s="70"/>
      <c r="C252" s="70"/>
      <c r="D252" s="91"/>
      <c r="E252" s="91"/>
      <c r="F252" s="124"/>
      <c r="G252" s="70"/>
      <c r="H252" s="71"/>
      <c r="I252" s="124"/>
      <c r="J252" s="71"/>
      <c r="K252" s="71"/>
      <c r="L252" s="72"/>
      <c r="M252" s="70"/>
      <c r="N252" s="73"/>
      <c r="O252" s="175"/>
      <c r="P252" s="175"/>
      <c r="Q252" s="175"/>
      <c r="R252" s="175"/>
      <c r="S252" s="176"/>
      <c r="T252" s="177">
        <f t="shared" si="7"/>
        <v>0</v>
      </c>
      <c r="U252" s="176"/>
      <c r="V252" s="295">
        <f t="shared" si="8"/>
        <v>0</v>
      </c>
      <c r="W252" s="91"/>
    </row>
    <row r="253" spans="1:23" ht="24.75" customHeight="1">
      <c r="A253" s="70"/>
      <c r="B253" s="70"/>
      <c r="C253" s="70"/>
      <c r="D253" s="91"/>
      <c r="E253" s="91"/>
      <c r="F253" s="124"/>
      <c r="G253" s="70"/>
      <c r="H253" s="71"/>
      <c r="I253" s="124"/>
      <c r="J253" s="71"/>
      <c r="K253" s="71"/>
      <c r="L253" s="72"/>
      <c r="M253" s="70"/>
      <c r="N253" s="73"/>
      <c r="O253" s="175"/>
      <c r="P253" s="175"/>
      <c r="Q253" s="175"/>
      <c r="R253" s="175"/>
      <c r="S253" s="176"/>
      <c r="T253" s="177">
        <f t="shared" si="7"/>
        <v>0</v>
      </c>
      <c r="U253" s="176"/>
      <c r="V253" s="295">
        <f t="shared" si="8"/>
        <v>0</v>
      </c>
      <c r="W253" s="91"/>
    </row>
    <row r="254" spans="1:23" ht="24.75" customHeight="1">
      <c r="A254" s="70"/>
      <c r="B254" s="70"/>
      <c r="C254" s="70"/>
      <c r="D254" s="91"/>
      <c r="E254" s="91"/>
      <c r="F254" s="124"/>
      <c r="G254" s="70"/>
      <c r="H254" s="71"/>
      <c r="I254" s="124"/>
      <c r="J254" s="71"/>
      <c r="K254" s="71"/>
      <c r="L254" s="72"/>
      <c r="M254" s="70"/>
      <c r="N254" s="73"/>
      <c r="O254" s="175"/>
      <c r="P254" s="175"/>
      <c r="Q254" s="175"/>
      <c r="R254" s="175"/>
      <c r="S254" s="176"/>
      <c r="T254" s="177">
        <f t="shared" si="7"/>
        <v>0</v>
      </c>
      <c r="U254" s="176"/>
      <c r="V254" s="295">
        <f t="shared" si="8"/>
        <v>0</v>
      </c>
      <c r="W254" s="91"/>
    </row>
    <row r="255" spans="1:23" ht="24.75" customHeight="1">
      <c r="A255" s="70"/>
      <c r="B255" s="70"/>
      <c r="C255" s="70"/>
      <c r="D255" s="91"/>
      <c r="E255" s="91"/>
      <c r="F255" s="124"/>
      <c r="G255" s="70"/>
      <c r="H255" s="71"/>
      <c r="I255" s="124"/>
      <c r="J255" s="71"/>
      <c r="K255" s="71"/>
      <c r="L255" s="72"/>
      <c r="M255" s="70"/>
      <c r="N255" s="73"/>
      <c r="O255" s="175"/>
      <c r="P255" s="175"/>
      <c r="Q255" s="175"/>
      <c r="R255" s="175"/>
      <c r="S255" s="176"/>
      <c r="T255" s="177">
        <f t="shared" si="7"/>
        <v>0</v>
      </c>
      <c r="U255" s="176"/>
      <c r="V255" s="295">
        <f t="shared" si="8"/>
        <v>0</v>
      </c>
      <c r="W255" s="91"/>
    </row>
    <row r="256" spans="1:23" ht="24.75" customHeight="1">
      <c r="A256" s="70"/>
      <c r="B256" s="70"/>
      <c r="C256" s="70"/>
      <c r="D256" s="91"/>
      <c r="E256" s="91"/>
      <c r="F256" s="124"/>
      <c r="G256" s="70"/>
      <c r="H256" s="71"/>
      <c r="I256" s="124"/>
      <c r="J256" s="71"/>
      <c r="K256" s="71"/>
      <c r="L256" s="72"/>
      <c r="M256" s="70"/>
      <c r="N256" s="73"/>
      <c r="O256" s="175"/>
      <c r="P256" s="175"/>
      <c r="Q256" s="175"/>
      <c r="R256" s="175"/>
      <c r="S256" s="176"/>
      <c r="T256" s="177">
        <f t="shared" si="7"/>
        <v>0</v>
      </c>
      <c r="U256" s="176"/>
      <c r="V256" s="295">
        <f t="shared" si="8"/>
        <v>0</v>
      </c>
      <c r="W256" s="91"/>
    </row>
    <row r="257" spans="1:23" ht="24.75" customHeight="1">
      <c r="A257" s="70"/>
      <c r="B257" s="70"/>
      <c r="C257" s="70"/>
      <c r="D257" s="91"/>
      <c r="E257" s="91"/>
      <c r="F257" s="124"/>
      <c r="G257" s="70"/>
      <c r="H257" s="71"/>
      <c r="I257" s="124"/>
      <c r="J257" s="71"/>
      <c r="K257" s="71"/>
      <c r="L257" s="72"/>
      <c r="M257" s="70"/>
      <c r="N257" s="73"/>
      <c r="O257" s="175"/>
      <c r="P257" s="175"/>
      <c r="Q257" s="175"/>
      <c r="R257" s="175"/>
      <c r="S257" s="176"/>
      <c r="T257" s="177">
        <f t="shared" si="7"/>
        <v>0</v>
      </c>
      <c r="U257" s="176"/>
      <c r="V257" s="295">
        <f t="shared" si="8"/>
        <v>0</v>
      </c>
      <c r="W257" s="91"/>
    </row>
    <row r="258" spans="1:23" ht="24.75" customHeight="1">
      <c r="A258" s="70"/>
      <c r="B258" s="70"/>
      <c r="C258" s="70"/>
      <c r="D258" s="91"/>
      <c r="E258" s="91"/>
      <c r="F258" s="124"/>
      <c r="G258" s="70"/>
      <c r="H258" s="71"/>
      <c r="I258" s="124"/>
      <c r="J258" s="71"/>
      <c r="K258" s="71"/>
      <c r="L258" s="72"/>
      <c r="M258" s="70"/>
      <c r="N258" s="73"/>
      <c r="O258" s="175"/>
      <c r="P258" s="175"/>
      <c r="Q258" s="175"/>
      <c r="R258" s="175"/>
      <c r="S258" s="176"/>
      <c r="T258" s="177">
        <f t="shared" si="7"/>
        <v>0</v>
      </c>
      <c r="U258" s="176"/>
      <c r="V258" s="295">
        <f t="shared" si="8"/>
        <v>0</v>
      </c>
      <c r="W258" s="91"/>
    </row>
    <row r="259" spans="1:23" ht="24.75" customHeight="1">
      <c r="A259" s="70"/>
      <c r="B259" s="70"/>
      <c r="C259" s="70"/>
      <c r="D259" s="91"/>
      <c r="E259" s="91"/>
      <c r="F259" s="124"/>
      <c r="G259" s="70"/>
      <c r="H259" s="71"/>
      <c r="I259" s="124"/>
      <c r="J259" s="71"/>
      <c r="K259" s="71"/>
      <c r="L259" s="72"/>
      <c r="M259" s="70"/>
      <c r="N259" s="73"/>
      <c r="O259" s="175"/>
      <c r="P259" s="175"/>
      <c r="Q259" s="175"/>
      <c r="R259" s="175"/>
      <c r="S259" s="176"/>
      <c r="T259" s="177">
        <f t="shared" si="7"/>
        <v>0</v>
      </c>
      <c r="U259" s="176"/>
      <c r="V259" s="295">
        <f t="shared" si="8"/>
        <v>0</v>
      </c>
      <c r="W259" s="91"/>
    </row>
    <row r="260" spans="1:23" ht="24.75" customHeight="1">
      <c r="A260" s="70"/>
      <c r="B260" s="70"/>
      <c r="C260" s="70"/>
      <c r="D260" s="91"/>
      <c r="E260" s="91"/>
      <c r="F260" s="124"/>
      <c r="G260" s="70"/>
      <c r="H260" s="71"/>
      <c r="I260" s="124"/>
      <c r="J260" s="71"/>
      <c r="K260" s="71"/>
      <c r="L260" s="72"/>
      <c r="M260" s="70"/>
      <c r="N260" s="73"/>
      <c r="O260" s="175"/>
      <c r="P260" s="175"/>
      <c r="Q260" s="175"/>
      <c r="R260" s="175"/>
      <c r="S260" s="176"/>
      <c r="T260" s="177">
        <f aca="true" t="shared" si="9" ref="T260:T323">Q260+S260</f>
        <v>0</v>
      </c>
      <c r="U260" s="176"/>
      <c r="V260" s="295">
        <f aca="true" t="shared" si="10" ref="V260:V323">T260-U260</f>
        <v>0</v>
      </c>
      <c r="W260" s="91"/>
    </row>
    <row r="261" spans="1:23" ht="24.75" customHeight="1">
      <c r="A261" s="70"/>
      <c r="B261" s="70"/>
      <c r="C261" s="70"/>
      <c r="D261" s="91"/>
      <c r="E261" s="91"/>
      <c r="F261" s="124"/>
      <c r="G261" s="70"/>
      <c r="H261" s="71"/>
      <c r="I261" s="124"/>
      <c r="J261" s="71"/>
      <c r="K261" s="71"/>
      <c r="L261" s="72"/>
      <c r="M261" s="70"/>
      <c r="N261" s="73"/>
      <c r="O261" s="175"/>
      <c r="P261" s="175"/>
      <c r="Q261" s="175"/>
      <c r="R261" s="175"/>
      <c r="S261" s="176"/>
      <c r="T261" s="177">
        <f t="shared" si="9"/>
        <v>0</v>
      </c>
      <c r="U261" s="176"/>
      <c r="V261" s="295">
        <f t="shared" si="10"/>
        <v>0</v>
      </c>
      <c r="W261" s="91"/>
    </row>
    <row r="262" spans="1:23" ht="24.75" customHeight="1">
      <c r="A262" s="70"/>
      <c r="B262" s="70"/>
      <c r="C262" s="70"/>
      <c r="D262" s="91"/>
      <c r="E262" s="91"/>
      <c r="F262" s="124"/>
      <c r="G262" s="70"/>
      <c r="H262" s="71"/>
      <c r="I262" s="124"/>
      <c r="J262" s="71"/>
      <c r="K262" s="71"/>
      <c r="L262" s="72"/>
      <c r="M262" s="70"/>
      <c r="N262" s="73"/>
      <c r="O262" s="175"/>
      <c r="P262" s="175"/>
      <c r="Q262" s="175"/>
      <c r="R262" s="175"/>
      <c r="S262" s="176"/>
      <c r="T262" s="177">
        <f t="shared" si="9"/>
        <v>0</v>
      </c>
      <c r="U262" s="176"/>
      <c r="V262" s="295">
        <f t="shared" si="10"/>
        <v>0</v>
      </c>
      <c r="W262" s="91"/>
    </row>
    <row r="263" spans="1:23" ht="24.75" customHeight="1">
      <c r="A263" s="70"/>
      <c r="B263" s="70"/>
      <c r="C263" s="70"/>
      <c r="D263" s="91"/>
      <c r="E263" s="91"/>
      <c r="F263" s="124"/>
      <c r="G263" s="70"/>
      <c r="H263" s="71"/>
      <c r="I263" s="124"/>
      <c r="J263" s="71"/>
      <c r="K263" s="71"/>
      <c r="L263" s="72"/>
      <c r="M263" s="70"/>
      <c r="N263" s="73"/>
      <c r="O263" s="175"/>
      <c r="P263" s="175"/>
      <c r="Q263" s="175"/>
      <c r="R263" s="175"/>
      <c r="S263" s="176"/>
      <c r="T263" s="177">
        <f t="shared" si="9"/>
        <v>0</v>
      </c>
      <c r="U263" s="176"/>
      <c r="V263" s="295">
        <f t="shared" si="10"/>
        <v>0</v>
      </c>
      <c r="W263" s="91"/>
    </row>
    <row r="264" spans="1:23" ht="24.75" customHeight="1">
      <c r="A264" s="70"/>
      <c r="B264" s="70"/>
      <c r="C264" s="70"/>
      <c r="D264" s="91"/>
      <c r="E264" s="91"/>
      <c r="F264" s="124"/>
      <c r="G264" s="70"/>
      <c r="H264" s="71"/>
      <c r="I264" s="124"/>
      <c r="J264" s="71"/>
      <c r="K264" s="71"/>
      <c r="L264" s="72"/>
      <c r="M264" s="70"/>
      <c r="N264" s="73"/>
      <c r="O264" s="175"/>
      <c r="P264" s="175"/>
      <c r="Q264" s="175"/>
      <c r="R264" s="175"/>
      <c r="S264" s="176"/>
      <c r="T264" s="177">
        <f t="shared" si="9"/>
        <v>0</v>
      </c>
      <c r="U264" s="176"/>
      <c r="V264" s="295">
        <f t="shared" si="10"/>
        <v>0</v>
      </c>
      <c r="W264" s="91"/>
    </row>
    <row r="265" spans="1:23" ht="24.75" customHeight="1">
      <c r="A265" s="70"/>
      <c r="B265" s="70"/>
      <c r="C265" s="70"/>
      <c r="D265" s="91"/>
      <c r="E265" s="91"/>
      <c r="F265" s="124"/>
      <c r="G265" s="70"/>
      <c r="H265" s="71"/>
      <c r="I265" s="124"/>
      <c r="J265" s="71"/>
      <c r="K265" s="71"/>
      <c r="L265" s="72"/>
      <c r="M265" s="70"/>
      <c r="N265" s="73"/>
      <c r="O265" s="175"/>
      <c r="P265" s="175"/>
      <c r="Q265" s="175"/>
      <c r="R265" s="175"/>
      <c r="S265" s="176"/>
      <c r="T265" s="177">
        <f t="shared" si="9"/>
        <v>0</v>
      </c>
      <c r="U265" s="176"/>
      <c r="V265" s="295">
        <f t="shared" si="10"/>
        <v>0</v>
      </c>
      <c r="W265" s="91"/>
    </row>
    <row r="266" spans="1:23" ht="24.75" customHeight="1">
      <c r="A266" s="70"/>
      <c r="B266" s="70"/>
      <c r="C266" s="70"/>
      <c r="D266" s="91"/>
      <c r="E266" s="91"/>
      <c r="F266" s="124"/>
      <c r="G266" s="70"/>
      <c r="H266" s="71"/>
      <c r="I266" s="124"/>
      <c r="J266" s="71"/>
      <c r="K266" s="71"/>
      <c r="L266" s="72"/>
      <c r="M266" s="70"/>
      <c r="N266" s="73"/>
      <c r="O266" s="175"/>
      <c r="P266" s="175"/>
      <c r="Q266" s="175"/>
      <c r="R266" s="175"/>
      <c r="S266" s="176"/>
      <c r="T266" s="177">
        <f t="shared" si="9"/>
        <v>0</v>
      </c>
      <c r="U266" s="176"/>
      <c r="V266" s="295">
        <f t="shared" si="10"/>
        <v>0</v>
      </c>
      <c r="W266" s="91"/>
    </row>
    <row r="267" spans="1:23" ht="24.75" customHeight="1">
      <c r="A267" s="70"/>
      <c r="B267" s="70"/>
      <c r="C267" s="70"/>
      <c r="D267" s="91"/>
      <c r="E267" s="91"/>
      <c r="F267" s="124"/>
      <c r="G267" s="70"/>
      <c r="H267" s="71"/>
      <c r="I267" s="124"/>
      <c r="J267" s="71"/>
      <c r="K267" s="71"/>
      <c r="L267" s="72"/>
      <c r="M267" s="70"/>
      <c r="N267" s="73"/>
      <c r="O267" s="175"/>
      <c r="P267" s="175"/>
      <c r="Q267" s="175"/>
      <c r="R267" s="175"/>
      <c r="S267" s="176"/>
      <c r="T267" s="177">
        <f t="shared" si="9"/>
        <v>0</v>
      </c>
      <c r="U267" s="176"/>
      <c r="V267" s="295">
        <f t="shared" si="10"/>
        <v>0</v>
      </c>
      <c r="W267" s="91"/>
    </row>
    <row r="268" spans="1:23" ht="24.75" customHeight="1">
      <c r="A268" s="70"/>
      <c r="B268" s="70"/>
      <c r="C268" s="70"/>
      <c r="D268" s="91"/>
      <c r="E268" s="91"/>
      <c r="F268" s="124"/>
      <c r="G268" s="70"/>
      <c r="H268" s="71"/>
      <c r="I268" s="124"/>
      <c r="J268" s="71"/>
      <c r="K268" s="71"/>
      <c r="L268" s="72"/>
      <c r="M268" s="70"/>
      <c r="N268" s="73"/>
      <c r="O268" s="175"/>
      <c r="P268" s="175"/>
      <c r="Q268" s="175"/>
      <c r="R268" s="175"/>
      <c r="S268" s="176"/>
      <c r="T268" s="177">
        <f t="shared" si="9"/>
        <v>0</v>
      </c>
      <c r="U268" s="176"/>
      <c r="V268" s="295">
        <f t="shared" si="10"/>
        <v>0</v>
      </c>
      <c r="W268" s="91"/>
    </row>
    <row r="269" spans="1:23" ht="24.75" customHeight="1">
      <c r="A269" s="70"/>
      <c r="B269" s="70"/>
      <c r="C269" s="70"/>
      <c r="D269" s="91"/>
      <c r="E269" s="91"/>
      <c r="F269" s="124"/>
      <c r="G269" s="70"/>
      <c r="H269" s="71"/>
      <c r="I269" s="124"/>
      <c r="J269" s="71"/>
      <c r="K269" s="71"/>
      <c r="L269" s="72"/>
      <c r="M269" s="70"/>
      <c r="N269" s="73"/>
      <c r="O269" s="175"/>
      <c r="P269" s="175"/>
      <c r="Q269" s="175"/>
      <c r="R269" s="175"/>
      <c r="S269" s="176"/>
      <c r="T269" s="177">
        <f t="shared" si="9"/>
        <v>0</v>
      </c>
      <c r="U269" s="176"/>
      <c r="V269" s="295">
        <f t="shared" si="10"/>
        <v>0</v>
      </c>
      <c r="W269" s="91"/>
    </row>
    <row r="270" spans="1:23" ht="24.75" customHeight="1">
      <c r="A270" s="70"/>
      <c r="B270" s="70"/>
      <c r="C270" s="70"/>
      <c r="D270" s="91"/>
      <c r="E270" s="91"/>
      <c r="F270" s="124"/>
      <c r="G270" s="70"/>
      <c r="H270" s="71"/>
      <c r="I270" s="124"/>
      <c r="J270" s="71"/>
      <c r="K270" s="71"/>
      <c r="L270" s="72"/>
      <c r="M270" s="70"/>
      <c r="N270" s="73"/>
      <c r="O270" s="175"/>
      <c r="P270" s="175"/>
      <c r="Q270" s="175"/>
      <c r="R270" s="175"/>
      <c r="S270" s="176"/>
      <c r="T270" s="177">
        <f t="shared" si="9"/>
        <v>0</v>
      </c>
      <c r="U270" s="176"/>
      <c r="V270" s="295">
        <f t="shared" si="10"/>
        <v>0</v>
      </c>
      <c r="W270" s="91"/>
    </row>
    <row r="271" spans="1:23" ht="24.75" customHeight="1">
      <c r="A271" s="70"/>
      <c r="B271" s="70"/>
      <c r="C271" s="70"/>
      <c r="D271" s="91"/>
      <c r="E271" s="91"/>
      <c r="F271" s="124"/>
      <c r="G271" s="70"/>
      <c r="H271" s="71"/>
      <c r="I271" s="124"/>
      <c r="J271" s="71"/>
      <c r="K271" s="71"/>
      <c r="L271" s="72"/>
      <c r="M271" s="70"/>
      <c r="N271" s="73"/>
      <c r="O271" s="175"/>
      <c r="P271" s="175"/>
      <c r="Q271" s="175"/>
      <c r="R271" s="175"/>
      <c r="S271" s="176"/>
      <c r="T271" s="177">
        <f t="shared" si="9"/>
        <v>0</v>
      </c>
      <c r="U271" s="176"/>
      <c r="V271" s="295">
        <f t="shared" si="10"/>
        <v>0</v>
      </c>
      <c r="W271" s="91"/>
    </row>
    <row r="272" spans="1:23" ht="24.75" customHeight="1">
      <c r="A272" s="70"/>
      <c r="B272" s="70"/>
      <c r="C272" s="70"/>
      <c r="D272" s="91"/>
      <c r="E272" s="91"/>
      <c r="F272" s="124"/>
      <c r="G272" s="70"/>
      <c r="H272" s="71"/>
      <c r="I272" s="124"/>
      <c r="J272" s="71"/>
      <c r="K272" s="71"/>
      <c r="L272" s="72"/>
      <c r="M272" s="70"/>
      <c r="N272" s="73"/>
      <c r="O272" s="175"/>
      <c r="P272" s="175"/>
      <c r="Q272" s="175"/>
      <c r="R272" s="175"/>
      <c r="S272" s="176"/>
      <c r="T272" s="177">
        <f t="shared" si="9"/>
        <v>0</v>
      </c>
      <c r="U272" s="176"/>
      <c r="V272" s="295">
        <f t="shared" si="10"/>
        <v>0</v>
      </c>
      <c r="W272" s="91"/>
    </row>
    <row r="273" spans="1:23" ht="24.75" customHeight="1">
      <c r="A273" s="70"/>
      <c r="B273" s="70"/>
      <c r="C273" s="70"/>
      <c r="D273" s="91"/>
      <c r="E273" s="91"/>
      <c r="F273" s="124"/>
      <c r="G273" s="70"/>
      <c r="H273" s="71"/>
      <c r="I273" s="124"/>
      <c r="J273" s="71"/>
      <c r="K273" s="71"/>
      <c r="L273" s="72"/>
      <c r="M273" s="70"/>
      <c r="N273" s="73"/>
      <c r="O273" s="175"/>
      <c r="P273" s="175"/>
      <c r="Q273" s="175"/>
      <c r="R273" s="175"/>
      <c r="S273" s="176"/>
      <c r="T273" s="177">
        <f t="shared" si="9"/>
        <v>0</v>
      </c>
      <c r="U273" s="176"/>
      <c r="V273" s="295">
        <f t="shared" si="10"/>
        <v>0</v>
      </c>
      <c r="W273" s="91"/>
    </row>
    <row r="274" spans="1:23" ht="24.75" customHeight="1">
      <c r="A274" s="70"/>
      <c r="B274" s="70"/>
      <c r="C274" s="70"/>
      <c r="D274" s="91"/>
      <c r="E274" s="91"/>
      <c r="F274" s="124"/>
      <c r="G274" s="70"/>
      <c r="H274" s="71"/>
      <c r="I274" s="124"/>
      <c r="J274" s="71"/>
      <c r="K274" s="71"/>
      <c r="L274" s="72"/>
      <c r="M274" s="70"/>
      <c r="N274" s="73"/>
      <c r="O274" s="175"/>
      <c r="P274" s="175"/>
      <c r="Q274" s="175"/>
      <c r="R274" s="175"/>
      <c r="S274" s="176"/>
      <c r="T274" s="177">
        <f t="shared" si="9"/>
        <v>0</v>
      </c>
      <c r="U274" s="176"/>
      <c r="V274" s="295">
        <f t="shared" si="10"/>
        <v>0</v>
      </c>
      <c r="W274" s="91"/>
    </row>
    <row r="275" spans="1:23" ht="24.75" customHeight="1">
      <c r="A275" s="70"/>
      <c r="B275" s="70"/>
      <c r="C275" s="70"/>
      <c r="D275" s="91"/>
      <c r="E275" s="91"/>
      <c r="F275" s="124"/>
      <c r="G275" s="70"/>
      <c r="H275" s="71"/>
      <c r="I275" s="124"/>
      <c r="J275" s="71"/>
      <c r="K275" s="71"/>
      <c r="L275" s="72"/>
      <c r="M275" s="70"/>
      <c r="N275" s="73"/>
      <c r="O275" s="175"/>
      <c r="P275" s="175"/>
      <c r="Q275" s="175"/>
      <c r="R275" s="175"/>
      <c r="S275" s="176"/>
      <c r="T275" s="177">
        <f t="shared" si="9"/>
        <v>0</v>
      </c>
      <c r="U275" s="176"/>
      <c r="V275" s="295">
        <f t="shared" si="10"/>
        <v>0</v>
      </c>
      <c r="W275" s="91"/>
    </row>
    <row r="276" spans="1:23" ht="24.75" customHeight="1">
      <c r="A276" s="70"/>
      <c r="B276" s="70"/>
      <c r="C276" s="70"/>
      <c r="D276" s="91"/>
      <c r="E276" s="91"/>
      <c r="F276" s="124"/>
      <c r="G276" s="70"/>
      <c r="H276" s="71"/>
      <c r="I276" s="124"/>
      <c r="J276" s="71"/>
      <c r="K276" s="71"/>
      <c r="L276" s="72"/>
      <c r="M276" s="70"/>
      <c r="N276" s="73"/>
      <c r="O276" s="175"/>
      <c r="P276" s="175"/>
      <c r="Q276" s="175"/>
      <c r="R276" s="175"/>
      <c r="S276" s="176"/>
      <c r="T276" s="177">
        <f t="shared" si="9"/>
        <v>0</v>
      </c>
      <c r="U276" s="176"/>
      <c r="V276" s="295">
        <f t="shared" si="10"/>
        <v>0</v>
      </c>
      <c r="W276" s="91"/>
    </row>
    <row r="277" spans="1:23" ht="24.75" customHeight="1">
      <c r="A277" s="70"/>
      <c r="B277" s="70"/>
      <c r="C277" s="70"/>
      <c r="D277" s="91"/>
      <c r="E277" s="91"/>
      <c r="F277" s="124"/>
      <c r="G277" s="70"/>
      <c r="H277" s="71"/>
      <c r="I277" s="124"/>
      <c r="J277" s="71"/>
      <c r="K277" s="71"/>
      <c r="L277" s="72"/>
      <c r="M277" s="70"/>
      <c r="N277" s="73"/>
      <c r="O277" s="175"/>
      <c r="P277" s="175"/>
      <c r="Q277" s="175"/>
      <c r="R277" s="175"/>
      <c r="S277" s="176"/>
      <c r="T277" s="177">
        <f t="shared" si="9"/>
        <v>0</v>
      </c>
      <c r="U277" s="176"/>
      <c r="V277" s="295">
        <f t="shared" si="10"/>
        <v>0</v>
      </c>
      <c r="W277" s="91"/>
    </row>
    <row r="278" spans="1:23" ht="24.75" customHeight="1">
      <c r="A278" s="70"/>
      <c r="B278" s="70"/>
      <c r="C278" s="70"/>
      <c r="D278" s="91"/>
      <c r="E278" s="91"/>
      <c r="F278" s="124"/>
      <c r="G278" s="70"/>
      <c r="H278" s="71"/>
      <c r="I278" s="124"/>
      <c r="J278" s="71"/>
      <c r="K278" s="71"/>
      <c r="L278" s="72"/>
      <c r="M278" s="70"/>
      <c r="N278" s="73"/>
      <c r="O278" s="175"/>
      <c r="P278" s="175"/>
      <c r="Q278" s="175"/>
      <c r="R278" s="175"/>
      <c r="S278" s="176"/>
      <c r="T278" s="177">
        <f t="shared" si="9"/>
        <v>0</v>
      </c>
      <c r="U278" s="176"/>
      <c r="V278" s="295">
        <f t="shared" si="10"/>
        <v>0</v>
      </c>
      <c r="W278" s="91"/>
    </row>
    <row r="279" spans="1:23" ht="24.75" customHeight="1">
      <c r="A279" s="70"/>
      <c r="B279" s="70"/>
      <c r="C279" s="70"/>
      <c r="D279" s="91"/>
      <c r="E279" s="91"/>
      <c r="F279" s="124"/>
      <c r="G279" s="70"/>
      <c r="H279" s="71"/>
      <c r="I279" s="124"/>
      <c r="J279" s="71"/>
      <c r="K279" s="71"/>
      <c r="L279" s="72"/>
      <c r="M279" s="70"/>
      <c r="N279" s="73"/>
      <c r="O279" s="175"/>
      <c r="P279" s="175"/>
      <c r="Q279" s="175"/>
      <c r="R279" s="175"/>
      <c r="S279" s="176"/>
      <c r="T279" s="177">
        <f t="shared" si="9"/>
        <v>0</v>
      </c>
      <c r="U279" s="176"/>
      <c r="V279" s="295">
        <f t="shared" si="10"/>
        <v>0</v>
      </c>
      <c r="W279" s="91"/>
    </row>
    <row r="280" spans="1:23" ht="24.75" customHeight="1">
      <c r="A280" s="70"/>
      <c r="B280" s="70"/>
      <c r="C280" s="70"/>
      <c r="D280" s="91"/>
      <c r="E280" s="91"/>
      <c r="F280" s="124"/>
      <c r="G280" s="70"/>
      <c r="H280" s="71"/>
      <c r="I280" s="124"/>
      <c r="J280" s="71"/>
      <c r="K280" s="71"/>
      <c r="L280" s="72"/>
      <c r="M280" s="70"/>
      <c r="N280" s="73"/>
      <c r="O280" s="175"/>
      <c r="P280" s="175"/>
      <c r="Q280" s="175"/>
      <c r="R280" s="175"/>
      <c r="S280" s="176"/>
      <c r="T280" s="177">
        <f t="shared" si="9"/>
        <v>0</v>
      </c>
      <c r="U280" s="176"/>
      <c r="V280" s="295">
        <f t="shared" si="10"/>
        <v>0</v>
      </c>
      <c r="W280" s="91"/>
    </row>
    <row r="281" spans="1:23" ht="24.75" customHeight="1">
      <c r="A281" s="70"/>
      <c r="B281" s="70"/>
      <c r="C281" s="70"/>
      <c r="D281" s="91"/>
      <c r="E281" s="91"/>
      <c r="F281" s="124"/>
      <c r="G281" s="70"/>
      <c r="H281" s="71"/>
      <c r="I281" s="124"/>
      <c r="J281" s="71"/>
      <c r="K281" s="71"/>
      <c r="L281" s="72"/>
      <c r="M281" s="70"/>
      <c r="N281" s="73"/>
      <c r="O281" s="175"/>
      <c r="P281" s="175"/>
      <c r="Q281" s="175"/>
      <c r="R281" s="175"/>
      <c r="S281" s="176"/>
      <c r="T281" s="177">
        <f t="shared" si="9"/>
        <v>0</v>
      </c>
      <c r="U281" s="176"/>
      <c r="V281" s="295">
        <f t="shared" si="10"/>
        <v>0</v>
      </c>
      <c r="W281" s="91"/>
    </row>
    <row r="282" spans="1:23" ht="24.75" customHeight="1">
      <c r="A282" s="70"/>
      <c r="B282" s="70"/>
      <c r="C282" s="70"/>
      <c r="D282" s="91"/>
      <c r="E282" s="91"/>
      <c r="F282" s="124"/>
      <c r="G282" s="70"/>
      <c r="H282" s="71"/>
      <c r="I282" s="124"/>
      <c r="J282" s="71"/>
      <c r="K282" s="71"/>
      <c r="L282" s="72"/>
      <c r="M282" s="70"/>
      <c r="N282" s="73"/>
      <c r="O282" s="175"/>
      <c r="P282" s="175"/>
      <c r="Q282" s="175"/>
      <c r="R282" s="175"/>
      <c r="S282" s="176"/>
      <c r="T282" s="177">
        <f t="shared" si="9"/>
        <v>0</v>
      </c>
      <c r="U282" s="176"/>
      <c r="V282" s="295">
        <f t="shared" si="10"/>
        <v>0</v>
      </c>
      <c r="W282" s="91"/>
    </row>
    <row r="283" spans="1:23" ht="24.75" customHeight="1">
      <c r="A283" s="70"/>
      <c r="B283" s="70"/>
      <c r="C283" s="70"/>
      <c r="D283" s="91"/>
      <c r="E283" s="91"/>
      <c r="F283" s="124"/>
      <c r="G283" s="70"/>
      <c r="H283" s="71"/>
      <c r="I283" s="124"/>
      <c r="J283" s="71"/>
      <c r="K283" s="71"/>
      <c r="L283" s="72"/>
      <c r="M283" s="70"/>
      <c r="N283" s="73"/>
      <c r="O283" s="175"/>
      <c r="P283" s="175"/>
      <c r="Q283" s="175"/>
      <c r="R283" s="175"/>
      <c r="S283" s="176"/>
      <c r="T283" s="177">
        <f t="shared" si="9"/>
        <v>0</v>
      </c>
      <c r="U283" s="176"/>
      <c r="V283" s="295">
        <f t="shared" si="10"/>
        <v>0</v>
      </c>
      <c r="W283" s="91"/>
    </row>
    <row r="284" spans="1:23" ht="24.75" customHeight="1">
      <c r="A284" s="70"/>
      <c r="B284" s="70"/>
      <c r="C284" s="70"/>
      <c r="D284" s="91"/>
      <c r="E284" s="91"/>
      <c r="F284" s="124"/>
      <c r="G284" s="70"/>
      <c r="H284" s="71"/>
      <c r="I284" s="124"/>
      <c r="J284" s="71"/>
      <c r="K284" s="71"/>
      <c r="L284" s="72"/>
      <c r="M284" s="70"/>
      <c r="N284" s="73"/>
      <c r="O284" s="175"/>
      <c r="P284" s="175"/>
      <c r="Q284" s="175"/>
      <c r="R284" s="175"/>
      <c r="S284" s="176"/>
      <c r="T284" s="177">
        <f t="shared" si="9"/>
        <v>0</v>
      </c>
      <c r="U284" s="176"/>
      <c r="V284" s="295">
        <f t="shared" si="10"/>
        <v>0</v>
      </c>
      <c r="W284" s="91"/>
    </row>
    <row r="285" spans="1:23" ht="24.75" customHeight="1">
      <c r="A285" s="70"/>
      <c r="B285" s="70"/>
      <c r="C285" s="70"/>
      <c r="D285" s="91"/>
      <c r="E285" s="91"/>
      <c r="F285" s="124"/>
      <c r="G285" s="70"/>
      <c r="H285" s="71"/>
      <c r="I285" s="124"/>
      <c r="J285" s="71"/>
      <c r="K285" s="71"/>
      <c r="L285" s="72"/>
      <c r="M285" s="70"/>
      <c r="N285" s="73"/>
      <c r="O285" s="175"/>
      <c r="P285" s="175"/>
      <c r="Q285" s="175"/>
      <c r="R285" s="175"/>
      <c r="S285" s="176"/>
      <c r="T285" s="177">
        <f t="shared" si="9"/>
        <v>0</v>
      </c>
      <c r="U285" s="176"/>
      <c r="V285" s="295">
        <f t="shared" si="10"/>
        <v>0</v>
      </c>
      <c r="W285" s="91"/>
    </row>
    <row r="286" spans="1:23" ht="24.75" customHeight="1">
      <c r="A286" s="70"/>
      <c r="B286" s="70"/>
      <c r="C286" s="70"/>
      <c r="D286" s="91"/>
      <c r="E286" s="91"/>
      <c r="F286" s="124"/>
      <c r="G286" s="70"/>
      <c r="H286" s="71"/>
      <c r="I286" s="124"/>
      <c r="J286" s="71"/>
      <c r="K286" s="71"/>
      <c r="L286" s="72"/>
      <c r="M286" s="70"/>
      <c r="N286" s="73"/>
      <c r="O286" s="175"/>
      <c r="P286" s="175"/>
      <c r="Q286" s="175"/>
      <c r="R286" s="175"/>
      <c r="S286" s="176"/>
      <c r="T286" s="177">
        <f t="shared" si="9"/>
        <v>0</v>
      </c>
      <c r="U286" s="176"/>
      <c r="V286" s="295">
        <f t="shared" si="10"/>
        <v>0</v>
      </c>
      <c r="W286" s="91"/>
    </row>
    <row r="287" spans="1:23" ht="24.75" customHeight="1">
      <c r="A287" s="70"/>
      <c r="B287" s="70"/>
      <c r="C287" s="70"/>
      <c r="D287" s="91"/>
      <c r="E287" s="91"/>
      <c r="F287" s="124"/>
      <c r="G287" s="70"/>
      <c r="H287" s="71"/>
      <c r="I287" s="124"/>
      <c r="J287" s="71"/>
      <c r="K287" s="71"/>
      <c r="L287" s="72"/>
      <c r="M287" s="70"/>
      <c r="N287" s="73"/>
      <c r="O287" s="175"/>
      <c r="P287" s="175"/>
      <c r="Q287" s="175"/>
      <c r="R287" s="175"/>
      <c r="S287" s="176"/>
      <c r="T287" s="177">
        <f t="shared" si="9"/>
        <v>0</v>
      </c>
      <c r="U287" s="176"/>
      <c r="V287" s="295">
        <f t="shared" si="10"/>
        <v>0</v>
      </c>
      <c r="W287" s="91"/>
    </row>
    <row r="288" spans="1:23" ht="24.75" customHeight="1">
      <c r="A288" s="70"/>
      <c r="B288" s="70"/>
      <c r="C288" s="70"/>
      <c r="D288" s="91"/>
      <c r="E288" s="91"/>
      <c r="F288" s="124"/>
      <c r="G288" s="70"/>
      <c r="H288" s="71"/>
      <c r="I288" s="124"/>
      <c r="J288" s="71"/>
      <c r="K288" s="71"/>
      <c r="L288" s="72"/>
      <c r="M288" s="70"/>
      <c r="N288" s="73"/>
      <c r="O288" s="175"/>
      <c r="P288" s="175"/>
      <c r="Q288" s="175"/>
      <c r="R288" s="175"/>
      <c r="S288" s="176"/>
      <c r="T288" s="177">
        <f t="shared" si="9"/>
        <v>0</v>
      </c>
      <c r="U288" s="176"/>
      <c r="V288" s="295">
        <f t="shared" si="10"/>
        <v>0</v>
      </c>
      <c r="W288" s="91"/>
    </row>
    <row r="289" spans="1:23" ht="24.75" customHeight="1">
      <c r="A289" s="70"/>
      <c r="B289" s="70"/>
      <c r="C289" s="70"/>
      <c r="D289" s="91"/>
      <c r="E289" s="91"/>
      <c r="F289" s="124"/>
      <c r="G289" s="70"/>
      <c r="H289" s="71"/>
      <c r="I289" s="124"/>
      <c r="J289" s="71"/>
      <c r="K289" s="71"/>
      <c r="L289" s="72"/>
      <c r="M289" s="70"/>
      <c r="N289" s="73"/>
      <c r="O289" s="175"/>
      <c r="P289" s="175"/>
      <c r="Q289" s="175"/>
      <c r="R289" s="175"/>
      <c r="S289" s="176"/>
      <c r="T289" s="177">
        <f t="shared" si="9"/>
        <v>0</v>
      </c>
      <c r="U289" s="176"/>
      <c r="V289" s="295">
        <f t="shared" si="10"/>
        <v>0</v>
      </c>
      <c r="W289" s="91"/>
    </row>
    <row r="290" spans="1:23" ht="24.75" customHeight="1">
      <c r="A290" s="70"/>
      <c r="B290" s="70"/>
      <c r="C290" s="70"/>
      <c r="D290" s="91"/>
      <c r="E290" s="91"/>
      <c r="F290" s="124"/>
      <c r="G290" s="70"/>
      <c r="H290" s="71"/>
      <c r="I290" s="124"/>
      <c r="J290" s="71"/>
      <c r="K290" s="71"/>
      <c r="L290" s="72"/>
      <c r="M290" s="70"/>
      <c r="N290" s="73"/>
      <c r="O290" s="175"/>
      <c r="P290" s="175"/>
      <c r="Q290" s="175"/>
      <c r="R290" s="175"/>
      <c r="S290" s="176"/>
      <c r="T290" s="177">
        <f t="shared" si="9"/>
        <v>0</v>
      </c>
      <c r="U290" s="176"/>
      <c r="V290" s="295">
        <f t="shared" si="10"/>
        <v>0</v>
      </c>
      <c r="W290" s="91"/>
    </row>
    <row r="291" spans="1:23" ht="24.75" customHeight="1">
      <c r="A291" s="70"/>
      <c r="B291" s="70"/>
      <c r="C291" s="70"/>
      <c r="D291" s="91"/>
      <c r="E291" s="91"/>
      <c r="F291" s="124"/>
      <c r="G291" s="70"/>
      <c r="H291" s="71"/>
      <c r="I291" s="124"/>
      <c r="J291" s="71"/>
      <c r="K291" s="71"/>
      <c r="L291" s="72"/>
      <c r="M291" s="70"/>
      <c r="N291" s="73"/>
      <c r="O291" s="175"/>
      <c r="P291" s="175"/>
      <c r="Q291" s="175"/>
      <c r="R291" s="175"/>
      <c r="S291" s="176"/>
      <c r="T291" s="177">
        <f t="shared" si="9"/>
        <v>0</v>
      </c>
      <c r="U291" s="176"/>
      <c r="V291" s="295">
        <f t="shared" si="10"/>
        <v>0</v>
      </c>
      <c r="W291" s="91"/>
    </row>
    <row r="292" spans="1:23" ht="24.75" customHeight="1">
      <c r="A292" s="70"/>
      <c r="B292" s="70"/>
      <c r="C292" s="70"/>
      <c r="D292" s="91"/>
      <c r="E292" s="91"/>
      <c r="F292" s="124"/>
      <c r="G292" s="70"/>
      <c r="H292" s="71"/>
      <c r="I292" s="124"/>
      <c r="J292" s="71"/>
      <c r="K292" s="71"/>
      <c r="L292" s="72"/>
      <c r="M292" s="70"/>
      <c r="N292" s="73"/>
      <c r="O292" s="175"/>
      <c r="P292" s="175"/>
      <c r="Q292" s="175"/>
      <c r="R292" s="175"/>
      <c r="S292" s="176"/>
      <c r="T292" s="177">
        <f t="shared" si="9"/>
        <v>0</v>
      </c>
      <c r="U292" s="176"/>
      <c r="V292" s="295">
        <f t="shared" si="10"/>
        <v>0</v>
      </c>
      <c r="W292" s="91"/>
    </row>
    <row r="293" spans="1:23" ht="24.75" customHeight="1">
      <c r="A293" s="70"/>
      <c r="B293" s="70"/>
      <c r="C293" s="70"/>
      <c r="D293" s="91"/>
      <c r="E293" s="91"/>
      <c r="F293" s="124"/>
      <c r="G293" s="70"/>
      <c r="H293" s="71"/>
      <c r="I293" s="124"/>
      <c r="J293" s="71"/>
      <c r="K293" s="71"/>
      <c r="L293" s="72"/>
      <c r="M293" s="70"/>
      <c r="N293" s="73"/>
      <c r="O293" s="175"/>
      <c r="P293" s="175"/>
      <c r="Q293" s="175"/>
      <c r="R293" s="175"/>
      <c r="S293" s="176"/>
      <c r="T293" s="177">
        <f t="shared" si="9"/>
        <v>0</v>
      </c>
      <c r="U293" s="176"/>
      <c r="V293" s="295">
        <f t="shared" si="10"/>
        <v>0</v>
      </c>
      <c r="W293" s="91"/>
    </row>
    <row r="294" spans="1:23" ht="24.75" customHeight="1">
      <c r="A294" s="70"/>
      <c r="B294" s="70"/>
      <c r="C294" s="70"/>
      <c r="D294" s="91"/>
      <c r="E294" s="91"/>
      <c r="F294" s="124"/>
      <c r="G294" s="70"/>
      <c r="H294" s="71"/>
      <c r="I294" s="124"/>
      <c r="J294" s="71"/>
      <c r="K294" s="71"/>
      <c r="L294" s="72"/>
      <c r="M294" s="70"/>
      <c r="N294" s="73"/>
      <c r="O294" s="175"/>
      <c r="P294" s="175"/>
      <c r="Q294" s="175"/>
      <c r="R294" s="175"/>
      <c r="S294" s="176"/>
      <c r="T294" s="177">
        <f t="shared" si="9"/>
        <v>0</v>
      </c>
      <c r="U294" s="176"/>
      <c r="V294" s="295">
        <f t="shared" si="10"/>
        <v>0</v>
      </c>
      <c r="W294" s="91"/>
    </row>
    <row r="295" spans="1:23" ht="24.75" customHeight="1">
      <c r="A295" s="70"/>
      <c r="B295" s="70"/>
      <c r="C295" s="70"/>
      <c r="D295" s="91"/>
      <c r="E295" s="91"/>
      <c r="F295" s="124"/>
      <c r="G295" s="70"/>
      <c r="H295" s="71"/>
      <c r="I295" s="124"/>
      <c r="J295" s="71"/>
      <c r="K295" s="71"/>
      <c r="L295" s="72"/>
      <c r="M295" s="70"/>
      <c r="N295" s="73"/>
      <c r="O295" s="175"/>
      <c r="P295" s="175"/>
      <c r="Q295" s="175"/>
      <c r="R295" s="175"/>
      <c r="S295" s="176"/>
      <c r="T295" s="177">
        <f t="shared" si="9"/>
        <v>0</v>
      </c>
      <c r="U295" s="176"/>
      <c r="V295" s="295">
        <f t="shared" si="10"/>
        <v>0</v>
      </c>
      <c r="W295" s="91"/>
    </row>
    <row r="296" spans="1:23" ht="24.75" customHeight="1">
      <c r="A296" s="70"/>
      <c r="B296" s="70"/>
      <c r="C296" s="70"/>
      <c r="D296" s="91"/>
      <c r="E296" s="91"/>
      <c r="F296" s="124"/>
      <c r="G296" s="70"/>
      <c r="H296" s="71"/>
      <c r="I296" s="124"/>
      <c r="J296" s="71"/>
      <c r="K296" s="71"/>
      <c r="L296" s="72"/>
      <c r="M296" s="70"/>
      <c r="N296" s="73"/>
      <c r="O296" s="175"/>
      <c r="P296" s="175"/>
      <c r="Q296" s="175"/>
      <c r="R296" s="175"/>
      <c r="S296" s="176"/>
      <c r="T296" s="177">
        <f t="shared" si="9"/>
        <v>0</v>
      </c>
      <c r="U296" s="176"/>
      <c r="V296" s="295">
        <f t="shared" si="10"/>
        <v>0</v>
      </c>
      <c r="W296" s="91"/>
    </row>
    <row r="297" spans="1:23" ht="24.75" customHeight="1">
      <c r="A297" s="70"/>
      <c r="B297" s="70"/>
      <c r="C297" s="70"/>
      <c r="D297" s="91"/>
      <c r="E297" s="91"/>
      <c r="F297" s="124"/>
      <c r="G297" s="70"/>
      <c r="H297" s="71"/>
      <c r="I297" s="124"/>
      <c r="J297" s="71"/>
      <c r="K297" s="71"/>
      <c r="L297" s="72"/>
      <c r="M297" s="70"/>
      <c r="N297" s="73"/>
      <c r="O297" s="175"/>
      <c r="P297" s="175"/>
      <c r="Q297" s="175"/>
      <c r="R297" s="175"/>
      <c r="S297" s="176"/>
      <c r="T297" s="177">
        <f t="shared" si="9"/>
        <v>0</v>
      </c>
      <c r="U297" s="176"/>
      <c r="V297" s="295">
        <f t="shared" si="10"/>
        <v>0</v>
      </c>
      <c r="W297" s="91"/>
    </row>
    <row r="298" spans="1:23" ht="24.75" customHeight="1">
      <c r="A298" s="70"/>
      <c r="B298" s="70"/>
      <c r="C298" s="70"/>
      <c r="D298" s="91"/>
      <c r="E298" s="91"/>
      <c r="F298" s="124"/>
      <c r="G298" s="70"/>
      <c r="H298" s="71"/>
      <c r="I298" s="124"/>
      <c r="J298" s="71"/>
      <c r="K298" s="71"/>
      <c r="L298" s="72"/>
      <c r="M298" s="70"/>
      <c r="N298" s="73"/>
      <c r="O298" s="175"/>
      <c r="P298" s="175"/>
      <c r="Q298" s="175"/>
      <c r="R298" s="175"/>
      <c r="S298" s="176"/>
      <c r="T298" s="177">
        <f t="shared" si="9"/>
        <v>0</v>
      </c>
      <c r="U298" s="176"/>
      <c r="V298" s="295">
        <f t="shared" si="10"/>
        <v>0</v>
      </c>
      <c r="W298" s="91"/>
    </row>
    <row r="299" spans="1:23" ht="24.75" customHeight="1">
      <c r="A299" s="70"/>
      <c r="B299" s="70"/>
      <c r="C299" s="70"/>
      <c r="D299" s="91"/>
      <c r="E299" s="91"/>
      <c r="F299" s="124"/>
      <c r="G299" s="70"/>
      <c r="H299" s="71"/>
      <c r="I299" s="124"/>
      <c r="J299" s="71"/>
      <c r="K299" s="71"/>
      <c r="L299" s="72"/>
      <c r="M299" s="70"/>
      <c r="N299" s="73"/>
      <c r="O299" s="175"/>
      <c r="P299" s="175"/>
      <c r="Q299" s="175"/>
      <c r="R299" s="175"/>
      <c r="S299" s="176"/>
      <c r="T299" s="177">
        <f t="shared" si="9"/>
        <v>0</v>
      </c>
      <c r="U299" s="176"/>
      <c r="V299" s="295">
        <f t="shared" si="10"/>
        <v>0</v>
      </c>
      <c r="W299" s="91"/>
    </row>
    <row r="300" spans="1:23" ht="24.75" customHeight="1">
      <c r="A300" s="70"/>
      <c r="B300" s="70"/>
      <c r="C300" s="70"/>
      <c r="D300" s="91"/>
      <c r="E300" s="91"/>
      <c r="F300" s="124"/>
      <c r="G300" s="70"/>
      <c r="H300" s="71"/>
      <c r="I300" s="124"/>
      <c r="J300" s="71"/>
      <c r="K300" s="71"/>
      <c r="L300" s="72"/>
      <c r="M300" s="70"/>
      <c r="N300" s="73"/>
      <c r="O300" s="175"/>
      <c r="P300" s="175"/>
      <c r="Q300" s="175"/>
      <c r="R300" s="175"/>
      <c r="S300" s="176"/>
      <c r="T300" s="177">
        <f t="shared" si="9"/>
        <v>0</v>
      </c>
      <c r="U300" s="176"/>
      <c r="V300" s="295">
        <f t="shared" si="10"/>
        <v>0</v>
      </c>
      <c r="W300" s="91"/>
    </row>
    <row r="301" spans="1:23" ht="24.75" customHeight="1">
      <c r="A301" s="70"/>
      <c r="B301" s="70"/>
      <c r="C301" s="70"/>
      <c r="D301" s="91"/>
      <c r="E301" s="91"/>
      <c r="F301" s="124"/>
      <c r="G301" s="70"/>
      <c r="H301" s="71"/>
      <c r="I301" s="124"/>
      <c r="J301" s="71"/>
      <c r="K301" s="71"/>
      <c r="L301" s="72"/>
      <c r="M301" s="70"/>
      <c r="N301" s="73"/>
      <c r="O301" s="175"/>
      <c r="P301" s="175"/>
      <c r="Q301" s="175"/>
      <c r="R301" s="175"/>
      <c r="S301" s="176"/>
      <c r="T301" s="177">
        <f t="shared" si="9"/>
        <v>0</v>
      </c>
      <c r="U301" s="176"/>
      <c r="V301" s="295">
        <f t="shared" si="10"/>
        <v>0</v>
      </c>
      <c r="W301" s="91"/>
    </row>
    <row r="302" spans="1:23" ht="24.75" customHeight="1">
      <c r="A302" s="70"/>
      <c r="B302" s="70"/>
      <c r="C302" s="70"/>
      <c r="D302" s="91"/>
      <c r="E302" s="91"/>
      <c r="F302" s="124"/>
      <c r="G302" s="70"/>
      <c r="H302" s="71"/>
      <c r="I302" s="124"/>
      <c r="J302" s="71"/>
      <c r="K302" s="71"/>
      <c r="L302" s="72"/>
      <c r="M302" s="70"/>
      <c r="N302" s="73"/>
      <c r="O302" s="175"/>
      <c r="P302" s="175"/>
      <c r="Q302" s="175"/>
      <c r="R302" s="175"/>
      <c r="S302" s="176"/>
      <c r="T302" s="177">
        <f t="shared" si="9"/>
        <v>0</v>
      </c>
      <c r="U302" s="176"/>
      <c r="V302" s="295">
        <f t="shared" si="10"/>
        <v>0</v>
      </c>
      <c r="W302" s="91"/>
    </row>
    <row r="303" spans="1:23" ht="24.75" customHeight="1">
      <c r="A303" s="70"/>
      <c r="B303" s="70"/>
      <c r="C303" s="70"/>
      <c r="D303" s="91"/>
      <c r="E303" s="91"/>
      <c r="F303" s="124"/>
      <c r="G303" s="70"/>
      <c r="H303" s="71"/>
      <c r="I303" s="124"/>
      <c r="J303" s="71"/>
      <c r="K303" s="71"/>
      <c r="L303" s="72"/>
      <c r="M303" s="70"/>
      <c r="N303" s="73"/>
      <c r="O303" s="175"/>
      <c r="P303" s="175"/>
      <c r="Q303" s="175"/>
      <c r="R303" s="175"/>
      <c r="S303" s="176"/>
      <c r="T303" s="177">
        <f t="shared" si="9"/>
        <v>0</v>
      </c>
      <c r="U303" s="176"/>
      <c r="V303" s="295">
        <f t="shared" si="10"/>
        <v>0</v>
      </c>
      <c r="W303" s="91"/>
    </row>
    <row r="304" spans="1:23" ht="24.75" customHeight="1">
      <c r="A304" s="70"/>
      <c r="B304" s="70"/>
      <c r="C304" s="70"/>
      <c r="D304" s="91"/>
      <c r="E304" s="91"/>
      <c r="F304" s="124"/>
      <c r="G304" s="70"/>
      <c r="H304" s="71"/>
      <c r="I304" s="124"/>
      <c r="J304" s="71"/>
      <c r="K304" s="71"/>
      <c r="L304" s="72"/>
      <c r="M304" s="70"/>
      <c r="N304" s="73"/>
      <c r="O304" s="175"/>
      <c r="P304" s="175"/>
      <c r="Q304" s="175"/>
      <c r="R304" s="175"/>
      <c r="S304" s="176"/>
      <c r="T304" s="177">
        <f t="shared" si="9"/>
        <v>0</v>
      </c>
      <c r="U304" s="176"/>
      <c r="V304" s="295">
        <f t="shared" si="10"/>
        <v>0</v>
      </c>
      <c r="W304" s="91"/>
    </row>
    <row r="305" spans="1:23" ht="24.75" customHeight="1">
      <c r="A305" s="70"/>
      <c r="B305" s="70"/>
      <c r="C305" s="70"/>
      <c r="D305" s="91"/>
      <c r="E305" s="91"/>
      <c r="F305" s="124"/>
      <c r="G305" s="70"/>
      <c r="H305" s="71"/>
      <c r="I305" s="124"/>
      <c r="J305" s="71"/>
      <c r="K305" s="71"/>
      <c r="L305" s="72"/>
      <c r="M305" s="70"/>
      <c r="N305" s="73"/>
      <c r="O305" s="175"/>
      <c r="P305" s="175"/>
      <c r="Q305" s="175"/>
      <c r="R305" s="175"/>
      <c r="S305" s="176"/>
      <c r="T305" s="177">
        <f t="shared" si="9"/>
        <v>0</v>
      </c>
      <c r="U305" s="176"/>
      <c r="V305" s="295">
        <f t="shared" si="10"/>
        <v>0</v>
      </c>
      <c r="W305" s="91"/>
    </row>
    <row r="306" spans="1:23" ht="24.75" customHeight="1">
      <c r="A306" s="70"/>
      <c r="B306" s="70"/>
      <c r="C306" s="70"/>
      <c r="D306" s="91"/>
      <c r="E306" s="91"/>
      <c r="F306" s="124"/>
      <c r="G306" s="70"/>
      <c r="H306" s="71"/>
      <c r="I306" s="124"/>
      <c r="J306" s="71"/>
      <c r="K306" s="71"/>
      <c r="L306" s="72"/>
      <c r="M306" s="70"/>
      <c r="N306" s="73"/>
      <c r="O306" s="175"/>
      <c r="P306" s="175"/>
      <c r="Q306" s="175"/>
      <c r="R306" s="175"/>
      <c r="S306" s="176"/>
      <c r="T306" s="177">
        <f t="shared" si="9"/>
        <v>0</v>
      </c>
      <c r="U306" s="176"/>
      <c r="V306" s="295">
        <f t="shared" si="10"/>
        <v>0</v>
      </c>
      <c r="W306" s="91"/>
    </row>
    <row r="307" spans="1:23" ht="24.75" customHeight="1">
      <c r="A307" s="70"/>
      <c r="B307" s="70"/>
      <c r="C307" s="70"/>
      <c r="D307" s="91"/>
      <c r="E307" s="91"/>
      <c r="F307" s="124"/>
      <c r="G307" s="70"/>
      <c r="H307" s="71"/>
      <c r="I307" s="124"/>
      <c r="J307" s="71"/>
      <c r="K307" s="71"/>
      <c r="L307" s="72"/>
      <c r="M307" s="70"/>
      <c r="N307" s="73"/>
      <c r="O307" s="175"/>
      <c r="P307" s="175"/>
      <c r="Q307" s="175"/>
      <c r="R307" s="175"/>
      <c r="S307" s="176"/>
      <c r="T307" s="177">
        <f t="shared" si="9"/>
        <v>0</v>
      </c>
      <c r="U307" s="176"/>
      <c r="V307" s="295">
        <f t="shared" si="10"/>
        <v>0</v>
      </c>
      <c r="W307" s="91"/>
    </row>
    <row r="308" spans="1:23" ht="24.75" customHeight="1">
      <c r="A308" s="70"/>
      <c r="B308" s="70"/>
      <c r="C308" s="70"/>
      <c r="D308" s="91"/>
      <c r="E308" s="91"/>
      <c r="F308" s="124"/>
      <c r="G308" s="70"/>
      <c r="H308" s="71"/>
      <c r="I308" s="124"/>
      <c r="J308" s="71"/>
      <c r="K308" s="71"/>
      <c r="L308" s="72"/>
      <c r="M308" s="70"/>
      <c r="N308" s="73"/>
      <c r="O308" s="175"/>
      <c r="P308" s="175"/>
      <c r="Q308" s="175"/>
      <c r="R308" s="175"/>
      <c r="S308" s="176"/>
      <c r="T308" s="177">
        <f t="shared" si="9"/>
        <v>0</v>
      </c>
      <c r="U308" s="176"/>
      <c r="V308" s="295">
        <f t="shared" si="10"/>
        <v>0</v>
      </c>
      <c r="W308" s="91"/>
    </row>
    <row r="309" spans="1:23" ht="24.75" customHeight="1">
      <c r="A309" s="70"/>
      <c r="B309" s="70"/>
      <c r="C309" s="70"/>
      <c r="D309" s="91"/>
      <c r="E309" s="91"/>
      <c r="F309" s="124"/>
      <c r="G309" s="70"/>
      <c r="H309" s="71"/>
      <c r="I309" s="124"/>
      <c r="J309" s="71"/>
      <c r="K309" s="71"/>
      <c r="L309" s="72"/>
      <c r="M309" s="70"/>
      <c r="N309" s="73"/>
      <c r="O309" s="175"/>
      <c r="P309" s="175"/>
      <c r="Q309" s="175"/>
      <c r="R309" s="175"/>
      <c r="S309" s="176"/>
      <c r="T309" s="177">
        <f t="shared" si="9"/>
        <v>0</v>
      </c>
      <c r="U309" s="176"/>
      <c r="V309" s="295">
        <f t="shared" si="10"/>
        <v>0</v>
      </c>
      <c r="W309" s="91"/>
    </row>
    <row r="310" spans="1:23" ht="24.75" customHeight="1">
      <c r="A310" s="70"/>
      <c r="B310" s="70"/>
      <c r="C310" s="70"/>
      <c r="D310" s="91"/>
      <c r="E310" s="91"/>
      <c r="F310" s="124"/>
      <c r="G310" s="70"/>
      <c r="H310" s="71"/>
      <c r="I310" s="124"/>
      <c r="J310" s="71"/>
      <c r="K310" s="71"/>
      <c r="L310" s="72"/>
      <c r="M310" s="70"/>
      <c r="N310" s="73"/>
      <c r="O310" s="175"/>
      <c r="P310" s="175"/>
      <c r="Q310" s="175"/>
      <c r="R310" s="175"/>
      <c r="S310" s="176"/>
      <c r="T310" s="177">
        <f t="shared" si="9"/>
        <v>0</v>
      </c>
      <c r="U310" s="176"/>
      <c r="V310" s="295">
        <f t="shared" si="10"/>
        <v>0</v>
      </c>
      <c r="W310" s="91"/>
    </row>
    <row r="311" spans="1:23" ht="24.75" customHeight="1">
      <c r="A311" s="70"/>
      <c r="B311" s="70"/>
      <c r="C311" s="70"/>
      <c r="D311" s="91"/>
      <c r="E311" s="91"/>
      <c r="F311" s="124"/>
      <c r="G311" s="70"/>
      <c r="H311" s="71"/>
      <c r="I311" s="124"/>
      <c r="J311" s="71"/>
      <c r="K311" s="71"/>
      <c r="L311" s="72"/>
      <c r="M311" s="70"/>
      <c r="N311" s="73"/>
      <c r="O311" s="175"/>
      <c r="P311" s="175"/>
      <c r="Q311" s="175"/>
      <c r="R311" s="175"/>
      <c r="S311" s="176"/>
      <c r="T311" s="177">
        <f t="shared" si="9"/>
        <v>0</v>
      </c>
      <c r="U311" s="176"/>
      <c r="V311" s="295">
        <f t="shared" si="10"/>
        <v>0</v>
      </c>
      <c r="W311" s="91"/>
    </row>
    <row r="312" spans="1:23" ht="24.75" customHeight="1">
      <c r="A312" s="70"/>
      <c r="B312" s="70"/>
      <c r="C312" s="70"/>
      <c r="D312" s="91"/>
      <c r="E312" s="91"/>
      <c r="F312" s="124"/>
      <c r="G312" s="70"/>
      <c r="H312" s="71"/>
      <c r="I312" s="124"/>
      <c r="J312" s="71"/>
      <c r="K312" s="71"/>
      <c r="L312" s="72"/>
      <c r="M312" s="70"/>
      <c r="N312" s="73"/>
      <c r="O312" s="175"/>
      <c r="P312" s="175"/>
      <c r="Q312" s="175"/>
      <c r="R312" s="175"/>
      <c r="S312" s="176"/>
      <c r="T312" s="177">
        <f t="shared" si="9"/>
        <v>0</v>
      </c>
      <c r="U312" s="176"/>
      <c r="V312" s="295">
        <f t="shared" si="10"/>
        <v>0</v>
      </c>
      <c r="W312" s="91"/>
    </row>
    <row r="313" spans="1:23" ht="24.75" customHeight="1">
      <c r="A313" s="70"/>
      <c r="B313" s="70"/>
      <c r="C313" s="70"/>
      <c r="D313" s="91"/>
      <c r="E313" s="91"/>
      <c r="F313" s="124"/>
      <c r="G313" s="70"/>
      <c r="H313" s="71"/>
      <c r="I313" s="124"/>
      <c r="J313" s="71"/>
      <c r="K313" s="71"/>
      <c r="L313" s="72"/>
      <c r="M313" s="70"/>
      <c r="N313" s="73"/>
      <c r="O313" s="175"/>
      <c r="P313" s="175"/>
      <c r="Q313" s="175"/>
      <c r="R313" s="175"/>
      <c r="S313" s="176"/>
      <c r="T313" s="177">
        <f t="shared" si="9"/>
        <v>0</v>
      </c>
      <c r="U313" s="176"/>
      <c r="V313" s="295">
        <f t="shared" si="10"/>
        <v>0</v>
      </c>
      <c r="W313" s="91"/>
    </row>
    <row r="314" spans="1:23" ht="24.75" customHeight="1">
      <c r="A314" s="70"/>
      <c r="B314" s="70"/>
      <c r="C314" s="70"/>
      <c r="D314" s="91"/>
      <c r="E314" s="91"/>
      <c r="F314" s="124"/>
      <c r="G314" s="70"/>
      <c r="H314" s="71"/>
      <c r="I314" s="124"/>
      <c r="J314" s="71"/>
      <c r="K314" s="71"/>
      <c r="L314" s="72"/>
      <c r="M314" s="70"/>
      <c r="N314" s="73"/>
      <c r="O314" s="175"/>
      <c r="P314" s="175"/>
      <c r="Q314" s="175"/>
      <c r="R314" s="175"/>
      <c r="S314" s="176"/>
      <c r="T314" s="177">
        <f t="shared" si="9"/>
        <v>0</v>
      </c>
      <c r="U314" s="176"/>
      <c r="V314" s="295">
        <f t="shared" si="10"/>
        <v>0</v>
      </c>
      <c r="W314" s="91"/>
    </row>
    <row r="315" spans="1:23" ht="24.75" customHeight="1">
      <c r="A315" s="70"/>
      <c r="B315" s="70"/>
      <c r="C315" s="70"/>
      <c r="D315" s="91"/>
      <c r="E315" s="91"/>
      <c r="F315" s="124"/>
      <c r="G315" s="70"/>
      <c r="H315" s="71"/>
      <c r="I315" s="124"/>
      <c r="J315" s="71"/>
      <c r="K315" s="71"/>
      <c r="L315" s="72"/>
      <c r="M315" s="70"/>
      <c r="N315" s="73"/>
      <c r="O315" s="175"/>
      <c r="P315" s="175"/>
      <c r="Q315" s="175"/>
      <c r="R315" s="175"/>
      <c r="S315" s="176"/>
      <c r="T315" s="177">
        <f t="shared" si="9"/>
        <v>0</v>
      </c>
      <c r="U315" s="176"/>
      <c r="V315" s="295">
        <f t="shared" si="10"/>
        <v>0</v>
      </c>
      <c r="W315" s="91"/>
    </row>
    <row r="316" spans="1:23" ht="24.75" customHeight="1">
      <c r="A316" s="70"/>
      <c r="B316" s="70"/>
      <c r="C316" s="70"/>
      <c r="D316" s="91"/>
      <c r="E316" s="91"/>
      <c r="F316" s="124"/>
      <c r="G316" s="70"/>
      <c r="H316" s="71"/>
      <c r="I316" s="124"/>
      <c r="J316" s="71"/>
      <c r="K316" s="71"/>
      <c r="L316" s="72"/>
      <c r="M316" s="70"/>
      <c r="N316" s="73"/>
      <c r="O316" s="175"/>
      <c r="P316" s="175"/>
      <c r="Q316" s="175"/>
      <c r="R316" s="175"/>
      <c r="S316" s="176"/>
      <c r="T316" s="177">
        <f t="shared" si="9"/>
        <v>0</v>
      </c>
      <c r="U316" s="176"/>
      <c r="V316" s="295">
        <f t="shared" si="10"/>
        <v>0</v>
      </c>
      <c r="W316" s="91"/>
    </row>
    <row r="317" spans="1:23" ht="24.75" customHeight="1">
      <c r="A317" s="70"/>
      <c r="B317" s="70"/>
      <c r="C317" s="70"/>
      <c r="D317" s="91"/>
      <c r="E317" s="91"/>
      <c r="F317" s="124"/>
      <c r="G317" s="70"/>
      <c r="H317" s="71"/>
      <c r="I317" s="124"/>
      <c r="J317" s="71"/>
      <c r="K317" s="71"/>
      <c r="L317" s="72"/>
      <c r="M317" s="70"/>
      <c r="N317" s="73"/>
      <c r="O317" s="175"/>
      <c r="P317" s="175"/>
      <c r="Q317" s="175"/>
      <c r="R317" s="175"/>
      <c r="S317" s="176"/>
      <c r="T317" s="177">
        <f t="shared" si="9"/>
        <v>0</v>
      </c>
      <c r="U317" s="176"/>
      <c r="V317" s="295">
        <f t="shared" si="10"/>
        <v>0</v>
      </c>
      <c r="W317" s="91"/>
    </row>
    <row r="318" spans="1:23" ht="24.75" customHeight="1">
      <c r="A318" s="70"/>
      <c r="B318" s="70"/>
      <c r="C318" s="70"/>
      <c r="D318" s="91"/>
      <c r="E318" s="91"/>
      <c r="F318" s="124"/>
      <c r="G318" s="70"/>
      <c r="H318" s="71"/>
      <c r="I318" s="124"/>
      <c r="J318" s="71"/>
      <c r="K318" s="71"/>
      <c r="L318" s="72"/>
      <c r="M318" s="70"/>
      <c r="N318" s="73"/>
      <c r="O318" s="175"/>
      <c r="P318" s="175"/>
      <c r="Q318" s="175"/>
      <c r="R318" s="175"/>
      <c r="S318" s="176"/>
      <c r="T318" s="177">
        <f t="shared" si="9"/>
        <v>0</v>
      </c>
      <c r="U318" s="176"/>
      <c r="V318" s="295">
        <f t="shared" si="10"/>
        <v>0</v>
      </c>
      <c r="W318" s="91"/>
    </row>
    <row r="319" spans="1:23" ht="24.75" customHeight="1">
      <c r="A319" s="70"/>
      <c r="B319" s="70"/>
      <c r="C319" s="70"/>
      <c r="D319" s="91"/>
      <c r="E319" s="91"/>
      <c r="F319" s="124"/>
      <c r="G319" s="70"/>
      <c r="H319" s="71"/>
      <c r="I319" s="124"/>
      <c r="J319" s="71"/>
      <c r="K319" s="71"/>
      <c r="L319" s="72"/>
      <c r="M319" s="70"/>
      <c r="N319" s="73"/>
      <c r="O319" s="175"/>
      <c r="P319" s="175"/>
      <c r="Q319" s="175"/>
      <c r="R319" s="175"/>
      <c r="S319" s="176"/>
      <c r="T319" s="177">
        <f t="shared" si="9"/>
        <v>0</v>
      </c>
      <c r="U319" s="176"/>
      <c r="V319" s="295">
        <f t="shared" si="10"/>
        <v>0</v>
      </c>
      <c r="W319" s="91"/>
    </row>
    <row r="320" spans="1:23" ht="24.75" customHeight="1">
      <c r="A320" s="70"/>
      <c r="B320" s="70"/>
      <c r="C320" s="70"/>
      <c r="D320" s="91"/>
      <c r="E320" s="91"/>
      <c r="F320" s="124"/>
      <c r="G320" s="70"/>
      <c r="H320" s="71"/>
      <c r="I320" s="124"/>
      <c r="J320" s="71"/>
      <c r="K320" s="71"/>
      <c r="L320" s="72"/>
      <c r="M320" s="70"/>
      <c r="N320" s="73"/>
      <c r="O320" s="175"/>
      <c r="P320" s="175"/>
      <c r="Q320" s="175"/>
      <c r="R320" s="175"/>
      <c r="S320" s="176"/>
      <c r="T320" s="177">
        <f t="shared" si="9"/>
        <v>0</v>
      </c>
      <c r="U320" s="176"/>
      <c r="V320" s="295">
        <f t="shared" si="10"/>
        <v>0</v>
      </c>
      <c r="W320" s="91"/>
    </row>
    <row r="321" spans="1:23" ht="24.75" customHeight="1">
      <c r="A321" s="70"/>
      <c r="B321" s="70"/>
      <c r="C321" s="70"/>
      <c r="D321" s="91"/>
      <c r="E321" s="91"/>
      <c r="F321" s="124"/>
      <c r="G321" s="70"/>
      <c r="H321" s="71"/>
      <c r="I321" s="124"/>
      <c r="J321" s="71"/>
      <c r="K321" s="71"/>
      <c r="L321" s="72"/>
      <c r="M321" s="70"/>
      <c r="N321" s="73"/>
      <c r="O321" s="175"/>
      <c r="P321" s="175"/>
      <c r="Q321" s="175"/>
      <c r="R321" s="175"/>
      <c r="S321" s="176"/>
      <c r="T321" s="177">
        <f t="shared" si="9"/>
        <v>0</v>
      </c>
      <c r="U321" s="176"/>
      <c r="V321" s="295">
        <f t="shared" si="10"/>
        <v>0</v>
      </c>
      <c r="W321" s="91"/>
    </row>
    <row r="322" spans="1:23" ht="24.75" customHeight="1">
      <c r="A322" s="70"/>
      <c r="B322" s="70"/>
      <c r="C322" s="70"/>
      <c r="D322" s="91"/>
      <c r="E322" s="91"/>
      <c r="F322" s="124"/>
      <c r="G322" s="70"/>
      <c r="H322" s="71"/>
      <c r="I322" s="124"/>
      <c r="J322" s="71"/>
      <c r="K322" s="71"/>
      <c r="L322" s="72"/>
      <c r="M322" s="70"/>
      <c r="N322" s="73"/>
      <c r="O322" s="175"/>
      <c r="P322" s="175"/>
      <c r="Q322" s="175"/>
      <c r="R322" s="175"/>
      <c r="S322" s="176"/>
      <c r="T322" s="177">
        <f t="shared" si="9"/>
        <v>0</v>
      </c>
      <c r="U322" s="176"/>
      <c r="V322" s="295">
        <f t="shared" si="10"/>
        <v>0</v>
      </c>
      <c r="W322" s="91"/>
    </row>
    <row r="323" spans="1:23" ht="24.75" customHeight="1">
      <c r="A323" s="70"/>
      <c r="B323" s="70"/>
      <c r="C323" s="70"/>
      <c r="D323" s="91"/>
      <c r="E323" s="91"/>
      <c r="F323" s="124"/>
      <c r="G323" s="70"/>
      <c r="H323" s="71"/>
      <c r="I323" s="124"/>
      <c r="J323" s="71"/>
      <c r="K323" s="71"/>
      <c r="L323" s="72"/>
      <c r="M323" s="70"/>
      <c r="N323" s="73"/>
      <c r="O323" s="175"/>
      <c r="P323" s="175"/>
      <c r="Q323" s="175"/>
      <c r="R323" s="175"/>
      <c r="S323" s="176"/>
      <c r="T323" s="177">
        <f t="shared" si="9"/>
        <v>0</v>
      </c>
      <c r="U323" s="176"/>
      <c r="V323" s="295">
        <f t="shared" si="10"/>
        <v>0</v>
      </c>
      <c r="W323" s="91"/>
    </row>
    <row r="324" spans="1:23" ht="24.75" customHeight="1">
      <c r="A324" s="70"/>
      <c r="B324" s="70"/>
      <c r="C324" s="70"/>
      <c r="D324" s="91"/>
      <c r="E324" s="91"/>
      <c r="F324" s="124"/>
      <c r="G324" s="70"/>
      <c r="H324" s="71"/>
      <c r="I324" s="124"/>
      <c r="J324" s="71"/>
      <c r="K324" s="71"/>
      <c r="L324" s="72"/>
      <c r="M324" s="70"/>
      <c r="N324" s="73"/>
      <c r="O324" s="175"/>
      <c r="P324" s="175"/>
      <c r="Q324" s="175"/>
      <c r="R324" s="175"/>
      <c r="S324" s="176"/>
      <c r="T324" s="177">
        <f aca="true" t="shared" si="11" ref="T324:T387">Q324+S324</f>
        <v>0</v>
      </c>
      <c r="U324" s="176"/>
      <c r="V324" s="295">
        <f aca="true" t="shared" si="12" ref="V324:V387">T324-U324</f>
        <v>0</v>
      </c>
      <c r="W324" s="91"/>
    </row>
    <row r="325" spans="1:23" ht="24.75" customHeight="1">
      <c r="A325" s="70"/>
      <c r="B325" s="70"/>
      <c r="C325" s="70"/>
      <c r="D325" s="91"/>
      <c r="E325" s="91"/>
      <c r="F325" s="124"/>
      <c r="G325" s="70"/>
      <c r="H325" s="71"/>
      <c r="I325" s="124"/>
      <c r="J325" s="71"/>
      <c r="K325" s="71"/>
      <c r="L325" s="72"/>
      <c r="M325" s="70"/>
      <c r="N325" s="73"/>
      <c r="O325" s="175"/>
      <c r="P325" s="175"/>
      <c r="Q325" s="175"/>
      <c r="R325" s="175"/>
      <c r="S325" s="176"/>
      <c r="T325" s="177">
        <f t="shared" si="11"/>
        <v>0</v>
      </c>
      <c r="U325" s="176"/>
      <c r="V325" s="295">
        <f t="shared" si="12"/>
        <v>0</v>
      </c>
      <c r="W325" s="91"/>
    </row>
    <row r="326" spans="1:23" ht="24.75" customHeight="1">
      <c r="A326" s="70"/>
      <c r="B326" s="70"/>
      <c r="C326" s="70"/>
      <c r="D326" s="91"/>
      <c r="E326" s="91"/>
      <c r="F326" s="124"/>
      <c r="G326" s="70"/>
      <c r="H326" s="71"/>
      <c r="I326" s="124"/>
      <c r="J326" s="71"/>
      <c r="K326" s="71"/>
      <c r="L326" s="72"/>
      <c r="M326" s="70"/>
      <c r="N326" s="73"/>
      <c r="O326" s="175"/>
      <c r="P326" s="175"/>
      <c r="Q326" s="175"/>
      <c r="R326" s="175"/>
      <c r="S326" s="176"/>
      <c r="T326" s="177">
        <f t="shared" si="11"/>
        <v>0</v>
      </c>
      <c r="U326" s="176"/>
      <c r="V326" s="295">
        <f t="shared" si="12"/>
        <v>0</v>
      </c>
      <c r="W326" s="91"/>
    </row>
    <row r="327" spans="1:23" ht="24.75" customHeight="1">
      <c r="A327" s="70"/>
      <c r="B327" s="70"/>
      <c r="C327" s="70"/>
      <c r="D327" s="91"/>
      <c r="E327" s="91"/>
      <c r="F327" s="124"/>
      <c r="G327" s="70"/>
      <c r="H327" s="71"/>
      <c r="I327" s="124"/>
      <c r="J327" s="71"/>
      <c r="K327" s="71"/>
      <c r="L327" s="72"/>
      <c r="M327" s="70"/>
      <c r="N327" s="73"/>
      <c r="O327" s="175"/>
      <c r="P327" s="175"/>
      <c r="Q327" s="175"/>
      <c r="R327" s="175"/>
      <c r="S327" s="176"/>
      <c r="T327" s="177">
        <f t="shared" si="11"/>
        <v>0</v>
      </c>
      <c r="U327" s="176"/>
      <c r="V327" s="295">
        <f t="shared" si="12"/>
        <v>0</v>
      </c>
      <c r="W327" s="91"/>
    </row>
    <row r="328" spans="1:23" ht="24.75" customHeight="1">
      <c r="A328" s="70"/>
      <c r="B328" s="70"/>
      <c r="C328" s="70"/>
      <c r="D328" s="91"/>
      <c r="E328" s="91"/>
      <c r="F328" s="124"/>
      <c r="G328" s="70"/>
      <c r="H328" s="71"/>
      <c r="I328" s="124"/>
      <c r="J328" s="71"/>
      <c r="K328" s="71"/>
      <c r="L328" s="72"/>
      <c r="M328" s="70"/>
      <c r="N328" s="73"/>
      <c r="O328" s="175"/>
      <c r="P328" s="175"/>
      <c r="Q328" s="175"/>
      <c r="R328" s="175"/>
      <c r="S328" s="176"/>
      <c r="T328" s="177">
        <f t="shared" si="11"/>
        <v>0</v>
      </c>
      <c r="U328" s="176"/>
      <c r="V328" s="295">
        <f t="shared" si="12"/>
        <v>0</v>
      </c>
      <c r="W328" s="91"/>
    </row>
    <row r="329" spans="1:23" ht="24.75" customHeight="1">
      <c r="A329" s="70"/>
      <c r="B329" s="70"/>
      <c r="C329" s="70"/>
      <c r="D329" s="91"/>
      <c r="E329" s="91"/>
      <c r="F329" s="124"/>
      <c r="G329" s="70"/>
      <c r="H329" s="71"/>
      <c r="I329" s="124"/>
      <c r="J329" s="71"/>
      <c r="K329" s="71"/>
      <c r="L329" s="72"/>
      <c r="M329" s="70"/>
      <c r="N329" s="73"/>
      <c r="O329" s="175"/>
      <c r="P329" s="175"/>
      <c r="Q329" s="175"/>
      <c r="R329" s="175"/>
      <c r="S329" s="176"/>
      <c r="T329" s="177">
        <f t="shared" si="11"/>
        <v>0</v>
      </c>
      <c r="U329" s="176"/>
      <c r="V329" s="295">
        <f t="shared" si="12"/>
        <v>0</v>
      </c>
      <c r="W329" s="91"/>
    </row>
    <row r="330" spans="1:23" ht="24.75" customHeight="1">
      <c r="A330" s="70"/>
      <c r="B330" s="70"/>
      <c r="C330" s="70"/>
      <c r="D330" s="91"/>
      <c r="E330" s="91"/>
      <c r="F330" s="124"/>
      <c r="G330" s="70"/>
      <c r="H330" s="71"/>
      <c r="I330" s="124"/>
      <c r="J330" s="71"/>
      <c r="K330" s="71"/>
      <c r="L330" s="72"/>
      <c r="M330" s="70"/>
      <c r="N330" s="73"/>
      <c r="O330" s="175"/>
      <c r="P330" s="175"/>
      <c r="Q330" s="175"/>
      <c r="R330" s="175"/>
      <c r="S330" s="176"/>
      <c r="T330" s="177">
        <f t="shared" si="11"/>
        <v>0</v>
      </c>
      <c r="U330" s="176"/>
      <c r="V330" s="295">
        <f t="shared" si="12"/>
        <v>0</v>
      </c>
      <c r="W330" s="91"/>
    </row>
    <row r="331" spans="1:23" ht="24.75" customHeight="1">
      <c r="A331" s="70"/>
      <c r="B331" s="70"/>
      <c r="C331" s="70"/>
      <c r="D331" s="91"/>
      <c r="E331" s="91"/>
      <c r="F331" s="124"/>
      <c r="G331" s="70"/>
      <c r="H331" s="71"/>
      <c r="I331" s="124"/>
      <c r="J331" s="71"/>
      <c r="K331" s="71"/>
      <c r="L331" s="72"/>
      <c r="M331" s="70"/>
      <c r="N331" s="73"/>
      <c r="O331" s="175"/>
      <c r="P331" s="175"/>
      <c r="Q331" s="175"/>
      <c r="R331" s="175"/>
      <c r="S331" s="176"/>
      <c r="T331" s="177">
        <f t="shared" si="11"/>
        <v>0</v>
      </c>
      <c r="U331" s="176"/>
      <c r="V331" s="295">
        <f t="shared" si="12"/>
        <v>0</v>
      </c>
      <c r="W331" s="91"/>
    </row>
    <row r="332" spans="1:23" ht="24.75" customHeight="1">
      <c r="A332" s="70"/>
      <c r="B332" s="70"/>
      <c r="C332" s="70"/>
      <c r="D332" s="91"/>
      <c r="E332" s="91"/>
      <c r="F332" s="124"/>
      <c r="G332" s="70"/>
      <c r="H332" s="71"/>
      <c r="I332" s="124"/>
      <c r="J332" s="71"/>
      <c r="K332" s="71"/>
      <c r="L332" s="72"/>
      <c r="M332" s="70"/>
      <c r="N332" s="73"/>
      <c r="O332" s="175"/>
      <c r="P332" s="175"/>
      <c r="Q332" s="175"/>
      <c r="R332" s="175"/>
      <c r="S332" s="176"/>
      <c r="T332" s="177">
        <f t="shared" si="11"/>
        <v>0</v>
      </c>
      <c r="U332" s="176"/>
      <c r="V332" s="295">
        <f t="shared" si="12"/>
        <v>0</v>
      </c>
      <c r="W332" s="91"/>
    </row>
    <row r="333" spans="1:23" ht="24.75" customHeight="1">
      <c r="A333" s="70"/>
      <c r="B333" s="70"/>
      <c r="C333" s="70"/>
      <c r="D333" s="91"/>
      <c r="E333" s="91"/>
      <c r="F333" s="124"/>
      <c r="G333" s="70"/>
      <c r="H333" s="71"/>
      <c r="I333" s="124"/>
      <c r="J333" s="71"/>
      <c r="K333" s="71"/>
      <c r="L333" s="72"/>
      <c r="M333" s="70"/>
      <c r="N333" s="73"/>
      <c r="O333" s="175"/>
      <c r="P333" s="175"/>
      <c r="Q333" s="175"/>
      <c r="R333" s="175"/>
      <c r="S333" s="176"/>
      <c r="T333" s="177">
        <f t="shared" si="11"/>
        <v>0</v>
      </c>
      <c r="U333" s="176"/>
      <c r="V333" s="295">
        <f t="shared" si="12"/>
        <v>0</v>
      </c>
      <c r="W333" s="91"/>
    </row>
    <row r="334" spans="1:23" ht="24.75" customHeight="1">
      <c r="A334" s="70"/>
      <c r="B334" s="70"/>
      <c r="C334" s="70"/>
      <c r="D334" s="91"/>
      <c r="E334" s="91"/>
      <c r="F334" s="124"/>
      <c r="G334" s="70"/>
      <c r="H334" s="71"/>
      <c r="I334" s="124"/>
      <c r="J334" s="71"/>
      <c r="K334" s="71"/>
      <c r="L334" s="72"/>
      <c r="M334" s="70"/>
      <c r="N334" s="73"/>
      <c r="O334" s="175"/>
      <c r="P334" s="175"/>
      <c r="Q334" s="175"/>
      <c r="R334" s="175"/>
      <c r="S334" s="176"/>
      <c r="T334" s="177">
        <f t="shared" si="11"/>
        <v>0</v>
      </c>
      <c r="U334" s="176"/>
      <c r="V334" s="295">
        <f t="shared" si="12"/>
        <v>0</v>
      </c>
      <c r="W334" s="91"/>
    </row>
    <row r="335" spans="1:23" ht="24.75" customHeight="1">
      <c r="A335" s="70"/>
      <c r="B335" s="70"/>
      <c r="C335" s="70"/>
      <c r="D335" s="91"/>
      <c r="E335" s="91"/>
      <c r="F335" s="124"/>
      <c r="G335" s="70"/>
      <c r="H335" s="71"/>
      <c r="I335" s="124"/>
      <c r="J335" s="71"/>
      <c r="K335" s="71"/>
      <c r="L335" s="72"/>
      <c r="M335" s="70"/>
      <c r="N335" s="73"/>
      <c r="O335" s="175"/>
      <c r="P335" s="175"/>
      <c r="Q335" s="175"/>
      <c r="R335" s="175"/>
      <c r="S335" s="176"/>
      <c r="T335" s="177">
        <f t="shared" si="11"/>
        <v>0</v>
      </c>
      <c r="U335" s="176"/>
      <c r="V335" s="295">
        <f t="shared" si="12"/>
        <v>0</v>
      </c>
      <c r="W335" s="91"/>
    </row>
    <row r="336" spans="1:23" ht="24.75" customHeight="1">
      <c r="A336" s="70"/>
      <c r="B336" s="70"/>
      <c r="C336" s="70"/>
      <c r="D336" s="91"/>
      <c r="E336" s="91"/>
      <c r="F336" s="124"/>
      <c r="G336" s="70"/>
      <c r="H336" s="71"/>
      <c r="I336" s="124"/>
      <c r="J336" s="71"/>
      <c r="K336" s="71"/>
      <c r="L336" s="72"/>
      <c r="M336" s="70"/>
      <c r="N336" s="73"/>
      <c r="O336" s="175"/>
      <c r="P336" s="175"/>
      <c r="Q336" s="175"/>
      <c r="R336" s="175"/>
      <c r="S336" s="176"/>
      <c r="T336" s="177">
        <f t="shared" si="11"/>
        <v>0</v>
      </c>
      <c r="U336" s="176"/>
      <c r="V336" s="295">
        <f t="shared" si="12"/>
        <v>0</v>
      </c>
      <c r="W336" s="91"/>
    </row>
    <row r="337" spans="1:23" ht="24.75" customHeight="1">
      <c r="A337" s="70"/>
      <c r="B337" s="70"/>
      <c r="C337" s="70"/>
      <c r="D337" s="91"/>
      <c r="E337" s="91"/>
      <c r="F337" s="124"/>
      <c r="G337" s="70"/>
      <c r="H337" s="71"/>
      <c r="I337" s="124"/>
      <c r="J337" s="71"/>
      <c r="K337" s="71"/>
      <c r="L337" s="72"/>
      <c r="M337" s="70"/>
      <c r="N337" s="73"/>
      <c r="O337" s="175"/>
      <c r="P337" s="175"/>
      <c r="Q337" s="175"/>
      <c r="R337" s="175"/>
      <c r="S337" s="176"/>
      <c r="T337" s="177">
        <f t="shared" si="11"/>
        <v>0</v>
      </c>
      <c r="U337" s="176"/>
      <c r="V337" s="295">
        <f t="shared" si="12"/>
        <v>0</v>
      </c>
      <c r="W337" s="91"/>
    </row>
    <row r="338" spans="1:23" ht="24.75" customHeight="1">
      <c r="A338" s="70"/>
      <c r="B338" s="70"/>
      <c r="C338" s="70"/>
      <c r="D338" s="91"/>
      <c r="E338" s="91"/>
      <c r="F338" s="124"/>
      <c r="G338" s="70"/>
      <c r="H338" s="71"/>
      <c r="I338" s="124"/>
      <c r="J338" s="71"/>
      <c r="K338" s="71"/>
      <c r="L338" s="72"/>
      <c r="M338" s="70"/>
      <c r="N338" s="73"/>
      <c r="O338" s="175"/>
      <c r="P338" s="175"/>
      <c r="Q338" s="175"/>
      <c r="R338" s="175"/>
      <c r="S338" s="176"/>
      <c r="T338" s="177">
        <f t="shared" si="11"/>
        <v>0</v>
      </c>
      <c r="U338" s="176"/>
      <c r="V338" s="295">
        <f t="shared" si="12"/>
        <v>0</v>
      </c>
      <c r="W338" s="91"/>
    </row>
    <row r="339" spans="1:23" ht="24.75" customHeight="1">
      <c r="A339" s="70"/>
      <c r="B339" s="70"/>
      <c r="C339" s="70"/>
      <c r="D339" s="91"/>
      <c r="E339" s="91"/>
      <c r="F339" s="124"/>
      <c r="G339" s="70"/>
      <c r="H339" s="71"/>
      <c r="I339" s="124"/>
      <c r="J339" s="71"/>
      <c r="K339" s="71"/>
      <c r="L339" s="72"/>
      <c r="M339" s="70"/>
      <c r="N339" s="73"/>
      <c r="O339" s="175"/>
      <c r="P339" s="175"/>
      <c r="Q339" s="175"/>
      <c r="R339" s="175"/>
      <c r="S339" s="176"/>
      <c r="T339" s="177">
        <f t="shared" si="11"/>
        <v>0</v>
      </c>
      <c r="U339" s="176"/>
      <c r="V339" s="295">
        <f t="shared" si="12"/>
        <v>0</v>
      </c>
      <c r="W339" s="91"/>
    </row>
    <row r="340" spans="1:23" ht="24.75" customHeight="1">
      <c r="A340" s="70"/>
      <c r="B340" s="70"/>
      <c r="C340" s="70"/>
      <c r="D340" s="91"/>
      <c r="E340" s="91"/>
      <c r="F340" s="124"/>
      <c r="G340" s="70"/>
      <c r="H340" s="71"/>
      <c r="I340" s="124"/>
      <c r="J340" s="71"/>
      <c r="K340" s="71"/>
      <c r="L340" s="72"/>
      <c r="M340" s="70"/>
      <c r="N340" s="73"/>
      <c r="O340" s="175"/>
      <c r="P340" s="175"/>
      <c r="Q340" s="175"/>
      <c r="R340" s="175"/>
      <c r="S340" s="176"/>
      <c r="T340" s="177">
        <f t="shared" si="11"/>
        <v>0</v>
      </c>
      <c r="U340" s="176"/>
      <c r="V340" s="295">
        <f t="shared" si="12"/>
        <v>0</v>
      </c>
      <c r="W340" s="91"/>
    </row>
    <row r="341" spans="1:23" ht="24.75" customHeight="1">
      <c r="A341" s="70"/>
      <c r="B341" s="70"/>
      <c r="C341" s="70"/>
      <c r="D341" s="91"/>
      <c r="E341" s="91"/>
      <c r="F341" s="124"/>
      <c r="G341" s="70"/>
      <c r="H341" s="71"/>
      <c r="I341" s="124"/>
      <c r="J341" s="71"/>
      <c r="K341" s="71"/>
      <c r="L341" s="72"/>
      <c r="M341" s="70"/>
      <c r="N341" s="73"/>
      <c r="O341" s="175"/>
      <c r="P341" s="175"/>
      <c r="Q341" s="175"/>
      <c r="R341" s="175"/>
      <c r="S341" s="176"/>
      <c r="T341" s="177">
        <f t="shared" si="11"/>
        <v>0</v>
      </c>
      <c r="U341" s="176"/>
      <c r="V341" s="295">
        <f t="shared" si="12"/>
        <v>0</v>
      </c>
      <c r="W341" s="91"/>
    </row>
    <row r="342" spans="1:23" ht="24.75" customHeight="1">
      <c r="A342" s="70"/>
      <c r="B342" s="70"/>
      <c r="C342" s="70"/>
      <c r="D342" s="91"/>
      <c r="E342" s="91"/>
      <c r="F342" s="124"/>
      <c r="G342" s="70"/>
      <c r="H342" s="71"/>
      <c r="I342" s="124"/>
      <c r="J342" s="71"/>
      <c r="K342" s="71"/>
      <c r="L342" s="72"/>
      <c r="M342" s="70"/>
      <c r="N342" s="73"/>
      <c r="O342" s="175"/>
      <c r="P342" s="175"/>
      <c r="Q342" s="175"/>
      <c r="R342" s="175"/>
      <c r="S342" s="176"/>
      <c r="T342" s="177">
        <f t="shared" si="11"/>
        <v>0</v>
      </c>
      <c r="U342" s="176"/>
      <c r="V342" s="295">
        <f t="shared" si="12"/>
        <v>0</v>
      </c>
      <c r="W342" s="91"/>
    </row>
    <row r="343" spans="1:23" ht="24.75" customHeight="1">
      <c r="A343" s="70"/>
      <c r="B343" s="70"/>
      <c r="C343" s="70"/>
      <c r="D343" s="91"/>
      <c r="E343" s="91"/>
      <c r="F343" s="124"/>
      <c r="G343" s="70"/>
      <c r="H343" s="71"/>
      <c r="I343" s="124"/>
      <c r="J343" s="71"/>
      <c r="K343" s="71"/>
      <c r="L343" s="72"/>
      <c r="M343" s="70"/>
      <c r="N343" s="73"/>
      <c r="O343" s="175"/>
      <c r="P343" s="175"/>
      <c r="Q343" s="175"/>
      <c r="R343" s="175"/>
      <c r="S343" s="176"/>
      <c r="T343" s="177">
        <f t="shared" si="11"/>
        <v>0</v>
      </c>
      <c r="U343" s="176"/>
      <c r="V343" s="295">
        <f t="shared" si="12"/>
        <v>0</v>
      </c>
      <c r="W343" s="91"/>
    </row>
    <row r="344" spans="1:23" ht="24.75" customHeight="1">
      <c r="A344" s="70"/>
      <c r="B344" s="70"/>
      <c r="C344" s="70"/>
      <c r="D344" s="91"/>
      <c r="E344" s="91"/>
      <c r="F344" s="124"/>
      <c r="G344" s="70"/>
      <c r="H344" s="71"/>
      <c r="I344" s="124"/>
      <c r="J344" s="71"/>
      <c r="K344" s="71"/>
      <c r="L344" s="72"/>
      <c r="M344" s="70"/>
      <c r="N344" s="73"/>
      <c r="O344" s="175"/>
      <c r="P344" s="175"/>
      <c r="Q344" s="175"/>
      <c r="R344" s="175"/>
      <c r="S344" s="176"/>
      <c r="T344" s="177">
        <f t="shared" si="11"/>
        <v>0</v>
      </c>
      <c r="U344" s="176"/>
      <c r="V344" s="295">
        <f t="shared" si="12"/>
        <v>0</v>
      </c>
      <c r="W344" s="91"/>
    </row>
    <row r="345" spans="1:23" ht="24.75" customHeight="1">
      <c r="A345" s="70"/>
      <c r="B345" s="70"/>
      <c r="C345" s="70"/>
      <c r="D345" s="91"/>
      <c r="E345" s="91"/>
      <c r="F345" s="124"/>
      <c r="G345" s="70"/>
      <c r="H345" s="71"/>
      <c r="I345" s="124"/>
      <c r="J345" s="71"/>
      <c r="K345" s="71"/>
      <c r="L345" s="72"/>
      <c r="M345" s="70"/>
      <c r="N345" s="73"/>
      <c r="O345" s="175"/>
      <c r="P345" s="175"/>
      <c r="Q345" s="175"/>
      <c r="R345" s="175"/>
      <c r="S345" s="176"/>
      <c r="T345" s="177">
        <f t="shared" si="11"/>
        <v>0</v>
      </c>
      <c r="U345" s="176"/>
      <c r="V345" s="295">
        <f t="shared" si="12"/>
        <v>0</v>
      </c>
      <c r="W345" s="91"/>
    </row>
    <row r="346" spans="1:23" ht="24.75" customHeight="1">
      <c r="A346" s="70"/>
      <c r="B346" s="70"/>
      <c r="C346" s="70"/>
      <c r="D346" s="91"/>
      <c r="E346" s="91"/>
      <c r="F346" s="124"/>
      <c r="G346" s="70"/>
      <c r="H346" s="71"/>
      <c r="I346" s="124"/>
      <c r="J346" s="71"/>
      <c r="K346" s="71"/>
      <c r="L346" s="72"/>
      <c r="M346" s="70"/>
      <c r="N346" s="73"/>
      <c r="O346" s="175"/>
      <c r="P346" s="175"/>
      <c r="Q346" s="175"/>
      <c r="R346" s="175"/>
      <c r="S346" s="176"/>
      <c r="T346" s="177">
        <f t="shared" si="11"/>
        <v>0</v>
      </c>
      <c r="U346" s="176"/>
      <c r="V346" s="295">
        <f t="shared" si="12"/>
        <v>0</v>
      </c>
      <c r="W346" s="91"/>
    </row>
    <row r="347" spans="1:23" ht="24.75" customHeight="1">
      <c r="A347" s="70"/>
      <c r="B347" s="70"/>
      <c r="C347" s="70"/>
      <c r="D347" s="91"/>
      <c r="E347" s="91"/>
      <c r="F347" s="124"/>
      <c r="G347" s="70"/>
      <c r="H347" s="71"/>
      <c r="I347" s="124"/>
      <c r="J347" s="71"/>
      <c r="K347" s="71"/>
      <c r="L347" s="72"/>
      <c r="M347" s="70"/>
      <c r="N347" s="73"/>
      <c r="O347" s="175"/>
      <c r="P347" s="175"/>
      <c r="Q347" s="175"/>
      <c r="R347" s="175"/>
      <c r="S347" s="176"/>
      <c r="T347" s="177">
        <f t="shared" si="11"/>
        <v>0</v>
      </c>
      <c r="U347" s="176"/>
      <c r="V347" s="295">
        <f t="shared" si="12"/>
        <v>0</v>
      </c>
      <c r="W347" s="91"/>
    </row>
    <row r="348" spans="1:23" ht="24.75" customHeight="1">
      <c r="A348" s="70"/>
      <c r="B348" s="70"/>
      <c r="C348" s="70"/>
      <c r="D348" s="91"/>
      <c r="E348" s="91"/>
      <c r="F348" s="124"/>
      <c r="G348" s="70"/>
      <c r="H348" s="71"/>
      <c r="I348" s="124"/>
      <c r="J348" s="71"/>
      <c r="K348" s="71"/>
      <c r="L348" s="72"/>
      <c r="M348" s="70"/>
      <c r="N348" s="73"/>
      <c r="O348" s="175"/>
      <c r="P348" s="175"/>
      <c r="Q348" s="175"/>
      <c r="R348" s="175"/>
      <c r="S348" s="176"/>
      <c r="T348" s="177">
        <f t="shared" si="11"/>
        <v>0</v>
      </c>
      <c r="U348" s="176"/>
      <c r="V348" s="295">
        <f t="shared" si="12"/>
        <v>0</v>
      </c>
      <c r="W348" s="91"/>
    </row>
    <row r="349" spans="1:23" ht="24.75" customHeight="1">
      <c r="A349" s="70"/>
      <c r="B349" s="70"/>
      <c r="C349" s="70"/>
      <c r="D349" s="91"/>
      <c r="E349" s="91"/>
      <c r="F349" s="124"/>
      <c r="G349" s="70"/>
      <c r="H349" s="71"/>
      <c r="I349" s="124"/>
      <c r="J349" s="71"/>
      <c r="K349" s="71"/>
      <c r="L349" s="72"/>
      <c r="M349" s="70"/>
      <c r="N349" s="73"/>
      <c r="O349" s="175"/>
      <c r="P349" s="175"/>
      <c r="Q349" s="175"/>
      <c r="R349" s="175"/>
      <c r="S349" s="176"/>
      <c r="T349" s="177">
        <f t="shared" si="11"/>
        <v>0</v>
      </c>
      <c r="U349" s="176"/>
      <c r="V349" s="295">
        <f t="shared" si="12"/>
        <v>0</v>
      </c>
      <c r="W349" s="91"/>
    </row>
    <row r="350" spans="1:23" ht="24.75" customHeight="1">
      <c r="A350" s="70"/>
      <c r="B350" s="70"/>
      <c r="C350" s="70"/>
      <c r="D350" s="91"/>
      <c r="E350" s="91"/>
      <c r="F350" s="124"/>
      <c r="G350" s="70"/>
      <c r="H350" s="71"/>
      <c r="I350" s="124"/>
      <c r="J350" s="71"/>
      <c r="K350" s="71"/>
      <c r="L350" s="72"/>
      <c r="M350" s="70"/>
      <c r="N350" s="73"/>
      <c r="O350" s="175"/>
      <c r="P350" s="175"/>
      <c r="Q350" s="175"/>
      <c r="R350" s="175"/>
      <c r="S350" s="176"/>
      <c r="T350" s="177">
        <f t="shared" si="11"/>
        <v>0</v>
      </c>
      <c r="U350" s="176"/>
      <c r="V350" s="295">
        <f t="shared" si="12"/>
        <v>0</v>
      </c>
      <c r="W350" s="91"/>
    </row>
    <row r="351" spans="1:23" ht="24.75" customHeight="1">
      <c r="A351" s="70"/>
      <c r="B351" s="70"/>
      <c r="C351" s="70"/>
      <c r="D351" s="91"/>
      <c r="E351" s="91"/>
      <c r="F351" s="124"/>
      <c r="G351" s="70"/>
      <c r="H351" s="71"/>
      <c r="I351" s="124"/>
      <c r="J351" s="71"/>
      <c r="K351" s="71"/>
      <c r="L351" s="72"/>
      <c r="M351" s="70"/>
      <c r="N351" s="73"/>
      <c r="O351" s="175"/>
      <c r="P351" s="175"/>
      <c r="Q351" s="175"/>
      <c r="R351" s="175"/>
      <c r="S351" s="176"/>
      <c r="T351" s="177">
        <f t="shared" si="11"/>
        <v>0</v>
      </c>
      <c r="U351" s="176"/>
      <c r="V351" s="295">
        <f t="shared" si="12"/>
        <v>0</v>
      </c>
      <c r="W351" s="91"/>
    </row>
    <row r="352" spans="1:23" ht="24.75" customHeight="1">
      <c r="A352" s="70"/>
      <c r="B352" s="70"/>
      <c r="C352" s="70"/>
      <c r="D352" s="91"/>
      <c r="E352" s="91"/>
      <c r="F352" s="124"/>
      <c r="G352" s="70"/>
      <c r="H352" s="71"/>
      <c r="I352" s="124"/>
      <c r="J352" s="71"/>
      <c r="K352" s="71"/>
      <c r="L352" s="72"/>
      <c r="M352" s="70"/>
      <c r="N352" s="73"/>
      <c r="O352" s="175"/>
      <c r="P352" s="175"/>
      <c r="Q352" s="175"/>
      <c r="R352" s="175"/>
      <c r="S352" s="176"/>
      <c r="T352" s="177">
        <f t="shared" si="11"/>
        <v>0</v>
      </c>
      <c r="U352" s="176"/>
      <c r="V352" s="295">
        <f t="shared" si="12"/>
        <v>0</v>
      </c>
      <c r="W352" s="91"/>
    </row>
    <row r="353" spans="1:23" ht="24.75" customHeight="1">
      <c r="A353" s="70"/>
      <c r="B353" s="70"/>
      <c r="C353" s="70"/>
      <c r="D353" s="91"/>
      <c r="E353" s="91"/>
      <c r="F353" s="124"/>
      <c r="G353" s="70"/>
      <c r="H353" s="71"/>
      <c r="I353" s="124"/>
      <c r="J353" s="71"/>
      <c r="K353" s="71"/>
      <c r="L353" s="72"/>
      <c r="M353" s="70"/>
      <c r="N353" s="73"/>
      <c r="O353" s="175"/>
      <c r="P353" s="175"/>
      <c r="Q353" s="175"/>
      <c r="R353" s="175"/>
      <c r="S353" s="176"/>
      <c r="T353" s="177">
        <f t="shared" si="11"/>
        <v>0</v>
      </c>
      <c r="U353" s="176"/>
      <c r="V353" s="295">
        <f t="shared" si="12"/>
        <v>0</v>
      </c>
      <c r="W353" s="91"/>
    </row>
    <row r="354" spans="1:23" ht="24.75" customHeight="1">
      <c r="A354" s="70"/>
      <c r="B354" s="70"/>
      <c r="C354" s="70"/>
      <c r="D354" s="91"/>
      <c r="E354" s="91"/>
      <c r="F354" s="124"/>
      <c r="G354" s="70"/>
      <c r="H354" s="71"/>
      <c r="I354" s="124"/>
      <c r="J354" s="71"/>
      <c r="K354" s="71"/>
      <c r="L354" s="72"/>
      <c r="M354" s="70"/>
      <c r="N354" s="73"/>
      <c r="O354" s="175"/>
      <c r="P354" s="175"/>
      <c r="Q354" s="175"/>
      <c r="R354" s="175"/>
      <c r="S354" s="176"/>
      <c r="T354" s="177">
        <f t="shared" si="11"/>
        <v>0</v>
      </c>
      <c r="U354" s="176"/>
      <c r="V354" s="295">
        <f t="shared" si="12"/>
        <v>0</v>
      </c>
      <c r="W354" s="91"/>
    </row>
    <row r="355" spans="1:23" ht="24.75" customHeight="1">
      <c r="A355" s="70"/>
      <c r="B355" s="70"/>
      <c r="C355" s="70"/>
      <c r="D355" s="91"/>
      <c r="E355" s="91"/>
      <c r="F355" s="124"/>
      <c r="G355" s="70"/>
      <c r="H355" s="71"/>
      <c r="I355" s="124"/>
      <c r="J355" s="71"/>
      <c r="K355" s="71"/>
      <c r="L355" s="72"/>
      <c r="M355" s="70"/>
      <c r="N355" s="73"/>
      <c r="O355" s="175"/>
      <c r="P355" s="175"/>
      <c r="Q355" s="175"/>
      <c r="R355" s="175"/>
      <c r="S355" s="176"/>
      <c r="T355" s="177">
        <f t="shared" si="11"/>
        <v>0</v>
      </c>
      <c r="U355" s="176"/>
      <c r="V355" s="295">
        <f t="shared" si="12"/>
        <v>0</v>
      </c>
      <c r="W355" s="91"/>
    </row>
    <row r="356" spans="1:23" ht="24.75" customHeight="1">
      <c r="A356" s="70"/>
      <c r="B356" s="70"/>
      <c r="C356" s="70"/>
      <c r="D356" s="91"/>
      <c r="E356" s="91"/>
      <c r="F356" s="124"/>
      <c r="G356" s="70"/>
      <c r="H356" s="71"/>
      <c r="I356" s="124"/>
      <c r="J356" s="71"/>
      <c r="K356" s="71"/>
      <c r="L356" s="72"/>
      <c r="M356" s="70"/>
      <c r="N356" s="73"/>
      <c r="O356" s="175"/>
      <c r="P356" s="175"/>
      <c r="Q356" s="175"/>
      <c r="R356" s="175"/>
      <c r="S356" s="176"/>
      <c r="T356" s="177">
        <f t="shared" si="11"/>
        <v>0</v>
      </c>
      <c r="U356" s="176"/>
      <c r="V356" s="295">
        <f t="shared" si="12"/>
        <v>0</v>
      </c>
      <c r="W356" s="91"/>
    </row>
    <row r="357" spans="1:23" ht="24.75" customHeight="1">
      <c r="A357" s="70"/>
      <c r="B357" s="70"/>
      <c r="C357" s="70"/>
      <c r="D357" s="91"/>
      <c r="E357" s="91"/>
      <c r="F357" s="124"/>
      <c r="G357" s="70"/>
      <c r="H357" s="71"/>
      <c r="I357" s="124"/>
      <c r="J357" s="71"/>
      <c r="K357" s="71"/>
      <c r="L357" s="72"/>
      <c r="M357" s="70"/>
      <c r="N357" s="73"/>
      <c r="O357" s="175"/>
      <c r="P357" s="175"/>
      <c r="Q357" s="175"/>
      <c r="R357" s="175"/>
      <c r="S357" s="176"/>
      <c r="T357" s="177">
        <f t="shared" si="11"/>
        <v>0</v>
      </c>
      <c r="U357" s="176"/>
      <c r="V357" s="295">
        <f t="shared" si="12"/>
        <v>0</v>
      </c>
      <c r="W357" s="91"/>
    </row>
    <row r="358" spans="1:23" ht="24.75" customHeight="1">
      <c r="A358" s="70"/>
      <c r="B358" s="70"/>
      <c r="C358" s="70"/>
      <c r="D358" s="91"/>
      <c r="E358" s="91"/>
      <c r="F358" s="124"/>
      <c r="G358" s="70"/>
      <c r="H358" s="71"/>
      <c r="I358" s="124"/>
      <c r="J358" s="71"/>
      <c r="K358" s="71"/>
      <c r="L358" s="72"/>
      <c r="M358" s="70"/>
      <c r="N358" s="73"/>
      <c r="O358" s="175"/>
      <c r="P358" s="175"/>
      <c r="Q358" s="175"/>
      <c r="R358" s="175"/>
      <c r="S358" s="176"/>
      <c r="T358" s="177">
        <f t="shared" si="11"/>
        <v>0</v>
      </c>
      <c r="U358" s="176"/>
      <c r="V358" s="295">
        <f t="shared" si="12"/>
        <v>0</v>
      </c>
      <c r="W358" s="91"/>
    </row>
    <row r="359" spans="1:23" ht="24.75" customHeight="1">
      <c r="A359" s="70"/>
      <c r="B359" s="70"/>
      <c r="C359" s="70"/>
      <c r="D359" s="91"/>
      <c r="E359" s="91"/>
      <c r="F359" s="124"/>
      <c r="G359" s="70"/>
      <c r="H359" s="71"/>
      <c r="I359" s="124"/>
      <c r="J359" s="71"/>
      <c r="K359" s="71"/>
      <c r="L359" s="72"/>
      <c r="M359" s="70"/>
      <c r="N359" s="73"/>
      <c r="O359" s="175"/>
      <c r="P359" s="175"/>
      <c r="Q359" s="175"/>
      <c r="R359" s="175"/>
      <c r="S359" s="176"/>
      <c r="T359" s="177">
        <f t="shared" si="11"/>
        <v>0</v>
      </c>
      <c r="U359" s="176"/>
      <c r="V359" s="295">
        <f t="shared" si="12"/>
        <v>0</v>
      </c>
      <c r="W359" s="91"/>
    </row>
    <row r="360" spans="1:23" ht="24.75" customHeight="1">
      <c r="A360" s="70"/>
      <c r="B360" s="70"/>
      <c r="C360" s="70"/>
      <c r="D360" s="91"/>
      <c r="E360" s="91"/>
      <c r="F360" s="124"/>
      <c r="G360" s="70"/>
      <c r="H360" s="71"/>
      <c r="I360" s="124"/>
      <c r="J360" s="71"/>
      <c r="K360" s="71"/>
      <c r="L360" s="72"/>
      <c r="M360" s="70"/>
      <c r="N360" s="73"/>
      <c r="O360" s="175"/>
      <c r="P360" s="175"/>
      <c r="Q360" s="175"/>
      <c r="R360" s="175"/>
      <c r="S360" s="176"/>
      <c r="T360" s="177">
        <f t="shared" si="11"/>
        <v>0</v>
      </c>
      <c r="U360" s="176"/>
      <c r="V360" s="295">
        <f t="shared" si="12"/>
        <v>0</v>
      </c>
      <c r="W360" s="91"/>
    </row>
    <row r="361" spans="1:23" ht="24.75" customHeight="1">
      <c r="A361" s="70"/>
      <c r="B361" s="70"/>
      <c r="C361" s="70"/>
      <c r="D361" s="91"/>
      <c r="E361" s="91"/>
      <c r="F361" s="124"/>
      <c r="G361" s="70"/>
      <c r="H361" s="71"/>
      <c r="I361" s="124"/>
      <c r="J361" s="71"/>
      <c r="K361" s="71"/>
      <c r="L361" s="72"/>
      <c r="M361" s="70"/>
      <c r="N361" s="73"/>
      <c r="O361" s="175"/>
      <c r="P361" s="175"/>
      <c r="Q361" s="175"/>
      <c r="R361" s="175"/>
      <c r="S361" s="176"/>
      <c r="T361" s="177">
        <f t="shared" si="11"/>
        <v>0</v>
      </c>
      <c r="U361" s="176"/>
      <c r="V361" s="295">
        <f t="shared" si="12"/>
        <v>0</v>
      </c>
      <c r="W361" s="91"/>
    </row>
    <row r="362" spans="1:23" ht="24.75" customHeight="1">
      <c r="A362" s="70"/>
      <c r="B362" s="70"/>
      <c r="C362" s="70"/>
      <c r="D362" s="91"/>
      <c r="E362" s="91"/>
      <c r="F362" s="124"/>
      <c r="G362" s="70"/>
      <c r="H362" s="71"/>
      <c r="I362" s="124"/>
      <c r="J362" s="71"/>
      <c r="K362" s="71"/>
      <c r="L362" s="72"/>
      <c r="M362" s="70"/>
      <c r="N362" s="73"/>
      <c r="O362" s="175"/>
      <c r="P362" s="175"/>
      <c r="Q362" s="175"/>
      <c r="R362" s="175"/>
      <c r="S362" s="176"/>
      <c r="T362" s="177">
        <f t="shared" si="11"/>
        <v>0</v>
      </c>
      <c r="U362" s="176"/>
      <c r="V362" s="295">
        <f t="shared" si="12"/>
        <v>0</v>
      </c>
      <c r="W362" s="91"/>
    </row>
    <row r="363" spans="1:23" ht="24.75" customHeight="1">
      <c r="A363" s="70"/>
      <c r="B363" s="70"/>
      <c r="C363" s="70"/>
      <c r="D363" s="91"/>
      <c r="E363" s="91"/>
      <c r="F363" s="124"/>
      <c r="G363" s="70"/>
      <c r="H363" s="71"/>
      <c r="I363" s="124"/>
      <c r="J363" s="71"/>
      <c r="K363" s="71"/>
      <c r="L363" s="72"/>
      <c r="M363" s="70"/>
      <c r="N363" s="73"/>
      <c r="O363" s="175"/>
      <c r="P363" s="175"/>
      <c r="Q363" s="175"/>
      <c r="R363" s="175"/>
      <c r="S363" s="176"/>
      <c r="T363" s="177">
        <f t="shared" si="11"/>
        <v>0</v>
      </c>
      <c r="U363" s="176"/>
      <c r="V363" s="295">
        <f t="shared" si="12"/>
        <v>0</v>
      </c>
      <c r="W363" s="91"/>
    </row>
    <row r="364" spans="1:23" ht="24.75" customHeight="1">
      <c r="A364" s="70"/>
      <c r="B364" s="70"/>
      <c r="C364" s="70"/>
      <c r="D364" s="91"/>
      <c r="E364" s="91"/>
      <c r="F364" s="124"/>
      <c r="G364" s="70"/>
      <c r="H364" s="71"/>
      <c r="I364" s="124"/>
      <c r="J364" s="71"/>
      <c r="K364" s="71"/>
      <c r="L364" s="72"/>
      <c r="M364" s="70"/>
      <c r="N364" s="73"/>
      <c r="O364" s="175"/>
      <c r="P364" s="175"/>
      <c r="Q364" s="175"/>
      <c r="R364" s="175"/>
      <c r="S364" s="176"/>
      <c r="T364" s="177">
        <f t="shared" si="11"/>
        <v>0</v>
      </c>
      <c r="U364" s="176"/>
      <c r="V364" s="295">
        <f t="shared" si="12"/>
        <v>0</v>
      </c>
      <c r="W364" s="91"/>
    </row>
    <row r="365" spans="1:23" ht="24.75" customHeight="1">
      <c r="A365" s="70"/>
      <c r="B365" s="70"/>
      <c r="C365" s="70"/>
      <c r="D365" s="91"/>
      <c r="E365" s="91"/>
      <c r="F365" s="124"/>
      <c r="G365" s="70"/>
      <c r="H365" s="71"/>
      <c r="I365" s="124"/>
      <c r="J365" s="71"/>
      <c r="K365" s="71"/>
      <c r="L365" s="72"/>
      <c r="M365" s="70"/>
      <c r="N365" s="73"/>
      <c r="O365" s="175"/>
      <c r="P365" s="175"/>
      <c r="Q365" s="175"/>
      <c r="R365" s="175"/>
      <c r="S365" s="176"/>
      <c r="T365" s="177">
        <f t="shared" si="11"/>
        <v>0</v>
      </c>
      <c r="U365" s="176"/>
      <c r="V365" s="295">
        <f t="shared" si="12"/>
        <v>0</v>
      </c>
      <c r="W365" s="91"/>
    </row>
    <row r="366" spans="1:23" ht="24.75" customHeight="1">
      <c r="A366" s="70"/>
      <c r="B366" s="70"/>
      <c r="C366" s="70"/>
      <c r="D366" s="91"/>
      <c r="E366" s="91"/>
      <c r="F366" s="124"/>
      <c r="G366" s="70"/>
      <c r="H366" s="71"/>
      <c r="I366" s="124"/>
      <c r="J366" s="71"/>
      <c r="K366" s="71"/>
      <c r="L366" s="72"/>
      <c r="M366" s="70"/>
      <c r="N366" s="73"/>
      <c r="O366" s="175"/>
      <c r="P366" s="175"/>
      <c r="Q366" s="175"/>
      <c r="R366" s="175"/>
      <c r="S366" s="176"/>
      <c r="T366" s="177">
        <f t="shared" si="11"/>
        <v>0</v>
      </c>
      <c r="U366" s="176"/>
      <c r="V366" s="295">
        <f t="shared" si="12"/>
        <v>0</v>
      </c>
      <c r="W366" s="91"/>
    </row>
    <row r="367" spans="1:23" ht="24.75" customHeight="1">
      <c r="A367" s="70"/>
      <c r="B367" s="70"/>
      <c r="C367" s="70"/>
      <c r="D367" s="91"/>
      <c r="E367" s="91"/>
      <c r="F367" s="124"/>
      <c r="G367" s="70"/>
      <c r="H367" s="71"/>
      <c r="I367" s="124"/>
      <c r="J367" s="71"/>
      <c r="K367" s="71"/>
      <c r="L367" s="72"/>
      <c r="M367" s="70"/>
      <c r="N367" s="73"/>
      <c r="O367" s="175"/>
      <c r="P367" s="175"/>
      <c r="Q367" s="175"/>
      <c r="R367" s="175"/>
      <c r="S367" s="176"/>
      <c r="T367" s="177">
        <f t="shared" si="11"/>
        <v>0</v>
      </c>
      <c r="U367" s="176"/>
      <c r="V367" s="295">
        <f t="shared" si="12"/>
        <v>0</v>
      </c>
      <c r="W367" s="91"/>
    </row>
    <row r="368" spans="1:23" ht="24.75" customHeight="1">
      <c r="A368" s="70"/>
      <c r="B368" s="70"/>
      <c r="C368" s="70"/>
      <c r="D368" s="91"/>
      <c r="E368" s="91"/>
      <c r="F368" s="124"/>
      <c r="G368" s="70"/>
      <c r="H368" s="71"/>
      <c r="I368" s="124"/>
      <c r="J368" s="71"/>
      <c r="K368" s="71"/>
      <c r="L368" s="72"/>
      <c r="M368" s="70"/>
      <c r="N368" s="73"/>
      <c r="O368" s="175"/>
      <c r="P368" s="175"/>
      <c r="Q368" s="175"/>
      <c r="R368" s="175"/>
      <c r="S368" s="176"/>
      <c r="T368" s="177">
        <f t="shared" si="11"/>
        <v>0</v>
      </c>
      <c r="U368" s="176"/>
      <c r="V368" s="295">
        <f t="shared" si="12"/>
        <v>0</v>
      </c>
      <c r="W368" s="91"/>
    </row>
    <row r="369" spans="1:23" ht="24.75" customHeight="1">
      <c r="A369" s="70"/>
      <c r="B369" s="70"/>
      <c r="C369" s="70"/>
      <c r="D369" s="91"/>
      <c r="E369" s="91"/>
      <c r="F369" s="124"/>
      <c r="G369" s="70"/>
      <c r="H369" s="71"/>
      <c r="I369" s="124"/>
      <c r="J369" s="71"/>
      <c r="K369" s="71"/>
      <c r="L369" s="72"/>
      <c r="M369" s="70"/>
      <c r="N369" s="73"/>
      <c r="O369" s="175"/>
      <c r="P369" s="175"/>
      <c r="Q369" s="175"/>
      <c r="R369" s="175"/>
      <c r="S369" s="176"/>
      <c r="T369" s="177">
        <f t="shared" si="11"/>
        <v>0</v>
      </c>
      <c r="U369" s="176"/>
      <c r="V369" s="295">
        <f t="shared" si="12"/>
        <v>0</v>
      </c>
      <c r="W369" s="91"/>
    </row>
    <row r="370" spans="1:23" ht="24.75" customHeight="1">
      <c r="A370" s="70"/>
      <c r="B370" s="70"/>
      <c r="C370" s="70"/>
      <c r="D370" s="91"/>
      <c r="E370" s="91"/>
      <c r="F370" s="124"/>
      <c r="G370" s="70"/>
      <c r="H370" s="71"/>
      <c r="I370" s="124"/>
      <c r="J370" s="71"/>
      <c r="K370" s="71"/>
      <c r="L370" s="72"/>
      <c r="M370" s="70"/>
      <c r="N370" s="73"/>
      <c r="O370" s="175"/>
      <c r="P370" s="175"/>
      <c r="Q370" s="175"/>
      <c r="R370" s="175"/>
      <c r="S370" s="176"/>
      <c r="T370" s="177">
        <f t="shared" si="11"/>
        <v>0</v>
      </c>
      <c r="U370" s="176"/>
      <c r="V370" s="295">
        <f t="shared" si="12"/>
        <v>0</v>
      </c>
      <c r="W370" s="91"/>
    </row>
    <row r="371" spans="1:23" ht="24.75" customHeight="1">
      <c r="A371" s="70"/>
      <c r="B371" s="70"/>
      <c r="C371" s="70"/>
      <c r="D371" s="91"/>
      <c r="E371" s="91"/>
      <c r="F371" s="124"/>
      <c r="G371" s="70"/>
      <c r="H371" s="71"/>
      <c r="I371" s="124"/>
      <c r="J371" s="71"/>
      <c r="K371" s="71"/>
      <c r="L371" s="72"/>
      <c r="M371" s="70"/>
      <c r="N371" s="73"/>
      <c r="O371" s="175"/>
      <c r="P371" s="175"/>
      <c r="Q371" s="175"/>
      <c r="R371" s="175"/>
      <c r="S371" s="176"/>
      <c r="T371" s="177">
        <f t="shared" si="11"/>
        <v>0</v>
      </c>
      <c r="U371" s="176"/>
      <c r="V371" s="295">
        <f t="shared" si="12"/>
        <v>0</v>
      </c>
      <c r="W371" s="91"/>
    </row>
    <row r="372" spans="1:23" ht="24.75" customHeight="1">
      <c r="A372" s="70"/>
      <c r="B372" s="70"/>
      <c r="C372" s="70"/>
      <c r="D372" s="91"/>
      <c r="E372" s="91"/>
      <c r="F372" s="124"/>
      <c r="G372" s="70"/>
      <c r="H372" s="71"/>
      <c r="I372" s="124"/>
      <c r="J372" s="71"/>
      <c r="K372" s="71"/>
      <c r="L372" s="72"/>
      <c r="M372" s="70"/>
      <c r="N372" s="73"/>
      <c r="O372" s="175"/>
      <c r="P372" s="175"/>
      <c r="Q372" s="175"/>
      <c r="R372" s="175"/>
      <c r="S372" s="176"/>
      <c r="T372" s="177">
        <f t="shared" si="11"/>
        <v>0</v>
      </c>
      <c r="U372" s="176"/>
      <c r="V372" s="295">
        <f t="shared" si="12"/>
        <v>0</v>
      </c>
      <c r="W372" s="91"/>
    </row>
    <row r="373" spans="1:23" ht="24.75" customHeight="1">
      <c r="A373" s="70"/>
      <c r="B373" s="70"/>
      <c r="C373" s="70"/>
      <c r="D373" s="91"/>
      <c r="E373" s="91"/>
      <c r="F373" s="124"/>
      <c r="G373" s="70"/>
      <c r="H373" s="71"/>
      <c r="I373" s="124"/>
      <c r="J373" s="71"/>
      <c r="K373" s="71"/>
      <c r="L373" s="72"/>
      <c r="M373" s="70"/>
      <c r="N373" s="73"/>
      <c r="O373" s="175"/>
      <c r="P373" s="175"/>
      <c r="Q373" s="175"/>
      <c r="R373" s="175"/>
      <c r="S373" s="176"/>
      <c r="T373" s="177">
        <f t="shared" si="11"/>
        <v>0</v>
      </c>
      <c r="U373" s="176"/>
      <c r="V373" s="295">
        <f t="shared" si="12"/>
        <v>0</v>
      </c>
      <c r="W373" s="91"/>
    </row>
    <row r="374" spans="1:23" ht="24.75" customHeight="1">
      <c r="A374" s="70"/>
      <c r="B374" s="70"/>
      <c r="C374" s="70"/>
      <c r="D374" s="91"/>
      <c r="E374" s="91"/>
      <c r="F374" s="124"/>
      <c r="G374" s="70"/>
      <c r="H374" s="71"/>
      <c r="I374" s="124"/>
      <c r="J374" s="71"/>
      <c r="K374" s="71"/>
      <c r="L374" s="72"/>
      <c r="M374" s="70"/>
      <c r="N374" s="73"/>
      <c r="O374" s="175"/>
      <c r="P374" s="175"/>
      <c r="Q374" s="175"/>
      <c r="R374" s="175"/>
      <c r="S374" s="176"/>
      <c r="T374" s="177">
        <f t="shared" si="11"/>
        <v>0</v>
      </c>
      <c r="U374" s="176"/>
      <c r="V374" s="295">
        <f t="shared" si="12"/>
        <v>0</v>
      </c>
      <c r="W374" s="91"/>
    </row>
    <row r="375" spans="1:23" ht="24.75" customHeight="1">
      <c r="A375" s="70"/>
      <c r="B375" s="70"/>
      <c r="C375" s="70"/>
      <c r="D375" s="91"/>
      <c r="E375" s="91"/>
      <c r="F375" s="124"/>
      <c r="G375" s="70"/>
      <c r="H375" s="71"/>
      <c r="I375" s="124"/>
      <c r="J375" s="71"/>
      <c r="K375" s="71"/>
      <c r="L375" s="72"/>
      <c r="M375" s="70"/>
      <c r="N375" s="73"/>
      <c r="O375" s="175"/>
      <c r="P375" s="175"/>
      <c r="Q375" s="175"/>
      <c r="R375" s="175"/>
      <c r="S375" s="176"/>
      <c r="T375" s="177">
        <f t="shared" si="11"/>
        <v>0</v>
      </c>
      <c r="U375" s="176"/>
      <c r="V375" s="295">
        <f t="shared" si="12"/>
        <v>0</v>
      </c>
      <c r="W375" s="91"/>
    </row>
    <row r="376" spans="1:23" ht="24.75" customHeight="1">
      <c r="A376" s="70"/>
      <c r="B376" s="70"/>
      <c r="C376" s="70"/>
      <c r="D376" s="91"/>
      <c r="E376" s="91"/>
      <c r="F376" s="124"/>
      <c r="G376" s="70"/>
      <c r="H376" s="71"/>
      <c r="I376" s="124"/>
      <c r="J376" s="71"/>
      <c r="K376" s="71"/>
      <c r="L376" s="72"/>
      <c r="M376" s="70"/>
      <c r="N376" s="73"/>
      <c r="O376" s="175"/>
      <c r="P376" s="175"/>
      <c r="Q376" s="175"/>
      <c r="R376" s="175"/>
      <c r="S376" s="176"/>
      <c r="T376" s="177">
        <f t="shared" si="11"/>
        <v>0</v>
      </c>
      <c r="U376" s="176"/>
      <c r="V376" s="295">
        <f t="shared" si="12"/>
        <v>0</v>
      </c>
      <c r="W376" s="91"/>
    </row>
    <row r="377" spans="1:23" ht="24.75" customHeight="1">
      <c r="A377" s="70"/>
      <c r="B377" s="70"/>
      <c r="C377" s="70"/>
      <c r="D377" s="91"/>
      <c r="E377" s="91"/>
      <c r="F377" s="124"/>
      <c r="G377" s="70"/>
      <c r="H377" s="71"/>
      <c r="I377" s="124"/>
      <c r="J377" s="71"/>
      <c r="K377" s="71"/>
      <c r="L377" s="72"/>
      <c r="M377" s="70"/>
      <c r="N377" s="73"/>
      <c r="O377" s="175"/>
      <c r="P377" s="175"/>
      <c r="Q377" s="175"/>
      <c r="R377" s="175"/>
      <c r="S377" s="176"/>
      <c r="T377" s="177">
        <f t="shared" si="11"/>
        <v>0</v>
      </c>
      <c r="U377" s="176"/>
      <c r="V377" s="295">
        <f t="shared" si="12"/>
        <v>0</v>
      </c>
      <c r="W377" s="91"/>
    </row>
    <row r="378" spans="1:23" ht="24.75" customHeight="1">
      <c r="A378" s="70"/>
      <c r="B378" s="70"/>
      <c r="C378" s="70"/>
      <c r="D378" s="91"/>
      <c r="E378" s="91"/>
      <c r="F378" s="124"/>
      <c r="G378" s="70"/>
      <c r="H378" s="71"/>
      <c r="I378" s="124"/>
      <c r="J378" s="71"/>
      <c r="K378" s="71"/>
      <c r="L378" s="72"/>
      <c r="M378" s="70"/>
      <c r="N378" s="73"/>
      <c r="O378" s="175"/>
      <c r="P378" s="175"/>
      <c r="Q378" s="175"/>
      <c r="R378" s="175"/>
      <c r="S378" s="176"/>
      <c r="T378" s="177">
        <f t="shared" si="11"/>
        <v>0</v>
      </c>
      <c r="U378" s="176"/>
      <c r="V378" s="295">
        <f t="shared" si="12"/>
        <v>0</v>
      </c>
      <c r="W378" s="91"/>
    </row>
    <row r="379" spans="1:23" ht="24.75" customHeight="1">
      <c r="A379" s="70"/>
      <c r="B379" s="70"/>
      <c r="C379" s="70"/>
      <c r="D379" s="91"/>
      <c r="E379" s="91"/>
      <c r="F379" s="124"/>
      <c r="G379" s="70"/>
      <c r="H379" s="71"/>
      <c r="I379" s="124"/>
      <c r="J379" s="71"/>
      <c r="K379" s="71"/>
      <c r="L379" s="72"/>
      <c r="M379" s="70"/>
      <c r="N379" s="73"/>
      <c r="O379" s="175"/>
      <c r="P379" s="175"/>
      <c r="Q379" s="175"/>
      <c r="R379" s="175"/>
      <c r="S379" s="176"/>
      <c r="T379" s="177">
        <f t="shared" si="11"/>
        <v>0</v>
      </c>
      <c r="U379" s="176"/>
      <c r="V379" s="295">
        <f t="shared" si="12"/>
        <v>0</v>
      </c>
      <c r="W379" s="91"/>
    </row>
    <row r="380" spans="1:23" ht="24.75" customHeight="1">
      <c r="A380" s="70"/>
      <c r="B380" s="70"/>
      <c r="C380" s="70"/>
      <c r="D380" s="91"/>
      <c r="E380" s="91"/>
      <c r="F380" s="124"/>
      <c r="G380" s="70"/>
      <c r="H380" s="71"/>
      <c r="I380" s="124"/>
      <c r="J380" s="71"/>
      <c r="K380" s="71"/>
      <c r="L380" s="72"/>
      <c r="M380" s="70"/>
      <c r="N380" s="73"/>
      <c r="O380" s="175"/>
      <c r="P380" s="175"/>
      <c r="Q380" s="175"/>
      <c r="R380" s="175"/>
      <c r="S380" s="176"/>
      <c r="T380" s="177">
        <f t="shared" si="11"/>
        <v>0</v>
      </c>
      <c r="U380" s="176"/>
      <c r="V380" s="295">
        <f t="shared" si="12"/>
        <v>0</v>
      </c>
      <c r="W380" s="91"/>
    </row>
    <row r="381" spans="1:23" ht="24.75" customHeight="1">
      <c r="A381" s="70"/>
      <c r="B381" s="70"/>
      <c r="C381" s="70"/>
      <c r="D381" s="91"/>
      <c r="E381" s="91"/>
      <c r="F381" s="124"/>
      <c r="G381" s="70"/>
      <c r="H381" s="71"/>
      <c r="I381" s="124"/>
      <c r="J381" s="71"/>
      <c r="K381" s="71"/>
      <c r="L381" s="72"/>
      <c r="M381" s="70"/>
      <c r="N381" s="73"/>
      <c r="O381" s="175"/>
      <c r="P381" s="175"/>
      <c r="Q381" s="175"/>
      <c r="R381" s="175"/>
      <c r="S381" s="176"/>
      <c r="T381" s="177">
        <f t="shared" si="11"/>
        <v>0</v>
      </c>
      <c r="U381" s="176"/>
      <c r="V381" s="295">
        <f t="shared" si="12"/>
        <v>0</v>
      </c>
      <c r="W381" s="91"/>
    </row>
    <row r="382" spans="1:23" ht="24.75" customHeight="1">
      <c r="A382" s="70"/>
      <c r="B382" s="70"/>
      <c r="C382" s="70"/>
      <c r="D382" s="91"/>
      <c r="E382" s="91"/>
      <c r="F382" s="124"/>
      <c r="G382" s="70"/>
      <c r="H382" s="71"/>
      <c r="I382" s="124"/>
      <c r="J382" s="71"/>
      <c r="K382" s="71"/>
      <c r="L382" s="72"/>
      <c r="M382" s="70"/>
      <c r="N382" s="73"/>
      <c r="O382" s="175"/>
      <c r="P382" s="175"/>
      <c r="Q382" s="175"/>
      <c r="R382" s="175"/>
      <c r="S382" s="176"/>
      <c r="T382" s="177">
        <f t="shared" si="11"/>
        <v>0</v>
      </c>
      <c r="U382" s="176"/>
      <c r="V382" s="295">
        <f t="shared" si="12"/>
        <v>0</v>
      </c>
      <c r="W382" s="91"/>
    </row>
    <row r="383" spans="1:23" ht="24.75" customHeight="1">
      <c r="A383" s="70"/>
      <c r="B383" s="70"/>
      <c r="C383" s="70"/>
      <c r="D383" s="91"/>
      <c r="E383" s="91"/>
      <c r="F383" s="124"/>
      <c r="G383" s="70"/>
      <c r="H383" s="71"/>
      <c r="I383" s="124"/>
      <c r="J383" s="71"/>
      <c r="K383" s="71"/>
      <c r="L383" s="72"/>
      <c r="M383" s="70"/>
      <c r="N383" s="73"/>
      <c r="O383" s="175"/>
      <c r="P383" s="175"/>
      <c r="Q383" s="175"/>
      <c r="R383" s="175"/>
      <c r="S383" s="176"/>
      <c r="T383" s="177">
        <f t="shared" si="11"/>
        <v>0</v>
      </c>
      <c r="U383" s="176"/>
      <c r="V383" s="295">
        <f t="shared" si="12"/>
        <v>0</v>
      </c>
      <c r="W383" s="91"/>
    </row>
    <row r="384" spans="1:23" ht="24.75" customHeight="1">
      <c r="A384" s="70"/>
      <c r="B384" s="70"/>
      <c r="C384" s="70"/>
      <c r="D384" s="91"/>
      <c r="E384" s="91"/>
      <c r="F384" s="124"/>
      <c r="G384" s="70"/>
      <c r="H384" s="71"/>
      <c r="I384" s="124"/>
      <c r="J384" s="71"/>
      <c r="K384" s="71"/>
      <c r="L384" s="72"/>
      <c r="M384" s="70"/>
      <c r="N384" s="73"/>
      <c r="O384" s="175"/>
      <c r="P384" s="175"/>
      <c r="Q384" s="175"/>
      <c r="R384" s="175"/>
      <c r="S384" s="176"/>
      <c r="T384" s="177">
        <f t="shared" si="11"/>
        <v>0</v>
      </c>
      <c r="U384" s="176"/>
      <c r="V384" s="295">
        <f t="shared" si="12"/>
        <v>0</v>
      </c>
      <c r="W384" s="91"/>
    </row>
    <row r="385" spans="1:23" ht="24.75" customHeight="1">
      <c r="A385" s="70"/>
      <c r="B385" s="70"/>
      <c r="C385" s="70"/>
      <c r="D385" s="91"/>
      <c r="E385" s="91"/>
      <c r="F385" s="124"/>
      <c r="G385" s="70"/>
      <c r="H385" s="71"/>
      <c r="I385" s="124"/>
      <c r="J385" s="71"/>
      <c r="K385" s="71"/>
      <c r="L385" s="72"/>
      <c r="M385" s="70"/>
      <c r="N385" s="73"/>
      <c r="O385" s="175"/>
      <c r="P385" s="175"/>
      <c r="Q385" s="175"/>
      <c r="R385" s="175"/>
      <c r="S385" s="176"/>
      <c r="T385" s="177">
        <f t="shared" si="11"/>
        <v>0</v>
      </c>
      <c r="U385" s="176"/>
      <c r="V385" s="295">
        <f t="shared" si="12"/>
        <v>0</v>
      </c>
      <c r="W385" s="91"/>
    </row>
    <row r="386" spans="1:23" ht="24.75" customHeight="1">
      <c r="A386" s="70"/>
      <c r="B386" s="70"/>
      <c r="C386" s="70"/>
      <c r="D386" s="91"/>
      <c r="E386" s="91"/>
      <c r="F386" s="124"/>
      <c r="G386" s="70"/>
      <c r="H386" s="71"/>
      <c r="I386" s="124"/>
      <c r="J386" s="71"/>
      <c r="K386" s="71"/>
      <c r="L386" s="72"/>
      <c r="M386" s="70"/>
      <c r="N386" s="73"/>
      <c r="O386" s="175"/>
      <c r="P386" s="175"/>
      <c r="Q386" s="175"/>
      <c r="R386" s="175"/>
      <c r="S386" s="176"/>
      <c r="T386" s="177">
        <f t="shared" si="11"/>
        <v>0</v>
      </c>
      <c r="U386" s="176"/>
      <c r="V386" s="295">
        <f t="shared" si="12"/>
        <v>0</v>
      </c>
      <c r="W386" s="91"/>
    </row>
    <row r="387" spans="1:23" ht="24.75" customHeight="1">
      <c r="A387" s="70"/>
      <c r="B387" s="70"/>
      <c r="C387" s="70"/>
      <c r="D387" s="91"/>
      <c r="E387" s="91"/>
      <c r="F387" s="124"/>
      <c r="G387" s="70"/>
      <c r="H387" s="71"/>
      <c r="I387" s="124"/>
      <c r="J387" s="71"/>
      <c r="K387" s="71"/>
      <c r="L387" s="72"/>
      <c r="M387" s="70"/>
      <c r="N387" s="73"/>
      <c r="O387" s="175"/>
      <c r="P387" s="175"/>
      <c r="Q387" s="175"/>
      <c r="R387" s="175"/>
      <c r="S387" s="176"/>
      <c r="T387" s="177">
        <f t="shared" si="11"/>
        <v>0</v>
      </c>
      <c r="U387" s="176"/>
      <c r="V387" s="295">
        <f t="shared" si="12"/>
        <v>0</v>
      </c>
      <c r="W387" s="91"/>
    </row>
    <row r="388" spans="1:23" ht="24.75" customHeight="1">
      <c r="A388" s="70"/>
      <c r="B388" s="70"/>
      <c r="C388" s="70"/>
      <c r="D388" s="91"/>
      <c r="E388" s="91"/>
      <c r="F388" s="124"/>
      <c r="G388" s="70"/>
      <c r="H388" s="71"/>
      <c r="I388" s="124"/>
      <c r="J388" s="71"/>
      <c r="K388" s="71"/>
      <c r="L388" s="72"/>
      <c r="M388" s="70"/>
      <c r="N388" s="73"/>
      <c r="O388" s="175"/>
      <c r="P388" s="175"/>
      <c r="Q388" s="175"/>
      <c r="R388" s="175"/>
      <c r="S388" s="176"/>
      <c r="T388" s="177">
        <f aca="true" t="shared" si="13" ref="T388:T451">Q388+S388</f>
        <v>0</v>
      </c>
      <c r="U388" s="176"/>
      <c r="V388" s="295">
        <f aca="true" t="shared" si="14" ref="V388:V451">T388-U388</f>
        <v>0</v>
      </c>
      <c r="W388" s="91"/>
    </row>
    <row r="389" spans="1:23" ht="24.75" customHeight="1">
      <c r="A389" s="70"/>
      <c r="B389" s="70"/>
      <c r="C389" s="70"/>
      <c r="D389" s="91"/>
      <c r="E389" s="91"/>
      <c r="F389" s="124"/>
      <c r="G389" s="70"/>
      <c r="H389" s="71"/>
      <c r="I389" s="124"/>
      <c r="J389" s="71"/>
      <c r="K389" s="71"/>
      <c r="L389" s="72"/>
      <c r="M389" s="70"/>
      <c r="N389" s="73"/>
      <c r="O389" s="175"/>
      <c r="P389" s="175"/>
      <c r="Q389" s="175"/>
      <c r="R389" s="175"/>
      <c r="S389" s="176"/>
      <c r="T389" s="177">
        <f t="shared" si="13"/>
        <v>0</v>
      </c>
      <c r="U389" s="176"/>
      <c r="V389" s="295">
        <f t="shared" si="14"/>
        <v>0</v>
      </c>
      <c r="W389" s="91"/>
    </row>
    <row r="390" spans="1:23" ht="24.75" customHeight="1">
      <c r="A390" s="70"/>
      <c r="B390" s="70"/>
      <c r="C390" s="70"/>
      <c r="D390" s="91"/>
      <c r="E390" s="91"/>
      <c r="F390" s="124"/>
      <c r="G390" s="70"/>
      <c r="H390" s="71"/>
      <c r="I390" s="124"/>
      <c r="J390" s="71"/>
      <c r="K390" s="71"/>
      <c r="L390" s="72"/>
      <c r="M390" s="70"/>
      <c r="N390" s="73"/>
      <c r="O390" s="175"/>
      <c r="P390" s="175"/>
      <c r="Q390" s="175"/>
      <c r="R390" s="175"/>
      <c r="S390" s="176"/>
      <c r="T390" s="177">
        <f t="shared" si="13"/>
        <v>0</v>
      </c>
      <c r="U390" s="176"/>
      <c r="V390" s="295">
        <f t="shared" si="14"/>
        <v>0</v>
      </c>
      <c r="W390" s="91"/>
    </row>
    <row r="391" spans="1:23" ht="24.75" customHeight="1">
      <c r="A391" s="70"/>
      <c r="B391" s="70"/>
      <c r="C391" s="70"/>
      <c r="D391" s="91"/>
      <c r="E391" s="91"/>
      <c r="F391" s="124"/>
      <c r="G391" s="70"/>
      <c r="H391" s="71"/>
      <c r="I391" s="124"/>
      <c r="J391" s="71"/>
      <c r="K391" s="71"/>
      <c r="L391" s="72"/>
      <c r="M391" s="70"/>
      <c r="N391" s="73"/>
      <c r="O391" s="175"/>
      <c r="P391" s="175"/>
      <c r="Q391" s="175"/>
      <c r="R391" s="175"/>
      <c r="S391" s="176"/>
      <c r="T391" s="177">
        <f t="shared" si="13"/>
        <v>0</v>
      </c>
      <c r="U391" s="176"/>
      <c r="V391" s="295">
        <f t="shared" si="14"/>
        <v>0</v>
      </c>
      <c r="W391" s="91"/>
    </row>
    <row r="392" spans="1:23" ht="24.75" customHeight="1">
      <c r="A392" s="70"/>
      <c r="B392" s="70"/>
      <c r="C392" s="70"/>
      <c r="D392" s="91"/>
      <c r="E392" s="91"/>
      <c r="F392" s="124"/>
      <c r="G392" s="70"/>
      <c r="H392" s="71"/>
      <c r="I392" s="124"/>
      <c r="J392" s="71"/>
      <c r="K392" s="71"/>
      <c r="L392" s="72"/>
      <c r="M392" s="70"/>
      <c r="N392" s="73"/>
      <c r="O392" s="175"/>
      <c r="P392" s="175"/>
      <c r="Q392" s="175"/>
      <c r="R392" s="175"/>
      <c r="S392" s="176"/>
      <c r="T392" s="177">
        <f t="shared" si="13"/>
        <v>0</v>
      </c>
      <c r="U392" s="176"/>
      <c r="V392" s="295">
        <f t="shared" si="14"/>
        <v>0</v>
      </c>
      <c r="W392" s="91"/>
    </row>
    <row r="393" spans="1:23" ht="24.75" customHeight="1">
      <c r="A393" s="70"/>
      <c r="B393" s="70"/>
      <c r="C393" s="70"/>
      <c r="D393" s="91"/>
      <c r="E393" s="91"/>
      <c r="F393" s="124"/>
      <c r="G393" s="70"/>
      <c r="H393" s="71"/>
      <c r="I393" s="124"/>
      <c r="J393" s="71"/>
      <c r="K393" s="71"/>
      <c r="L393" s="72"/>
      <c r="M393" s="70"/>
      <c r="N393" s="73"/>
      <c r="O393" s="175"/>
      <c r="P393" s="175"/>
      <c r="Q393" s="175"/>
      <c r="R393" s="175"/>
      <c r="S393" s="176"/>
      <c r="T393" s="177">
        <f t="shared" si="13"/>
        <v>0</v>
      </c>
      <c r="U393" s="176"/>
      <c r="V393" s="295">
        <f t="shared" si="14"/>
        <v>0</v>
      </c>
      <c r="W393" s="91"/>
    </row>
    <row r="394" spans="1:23" ht="24.75" customHeight="1">
      <c r="A394" s="70"/>
      <c r="B394" s="70"/>
      <c r="C394" s="70"/>
      <c r="D394" s="91"/>
      <c r="E394" s="91"/>
      <c r="F394" s="124"/>
      <c r="G394" s="70"/>
      <c r="H394" s="71"/>
      <c r="I394" s="124"/>
      <c r="J394" s="71"/>
      <c r="K394" s="71"/>
      <c r="L394" s="72"/>
      <c r="M394" s="70"/>
      <c r="N394" s="73"/>
      <c r="O394" s="175"/>
      <c r="P394" s="175"/>
      <c r="Q394" s="175"/>
      <c r="R394" s="175"/>
      <c r="S394" s="176"/>
      <c r="T394" s="177">
        <f t="shared" si="13"/>
        <v>0</v>
      </c>
      <c r="U394" s="176"/>
      <c r="V394" s="295">
        <f t="shared" si="14"/>
        <v>0</v>
      </c>
      <c r="W394" s="91"/>
    </row>
    <row r="395" spans="1:23" ht="24.75" customHeight="1">
      <c r="A395" s="70"/>
      <c r="B395" s="70"/>
      <c r="C395" s="70"/>
      <c r="D395" s="91"/>
      <c r="E395" s="91"/>
      <c r="F395" s="124"/>
      <c r="G395" s="70"/>
      <c r="H395" s="71"/>
      <c r="I395" s="124"/>
      <c r="J395" s="71"/>
      <c r="K395" s="71"/>
      <c r="L395" s="72"/>
      <c r="M395" s="70"/>
      <c r="N395" s="73"/>
      <c r="O395" s="175"/>
      <c r="P395" s="175"/>
      <c r="Q395" s="175"/>
      <c r="R395" s="175"/>
      <c r="S395" s="176"/>
      <c r="T395" s="177">
        <f t="shared" si="13"/>
        <v>0</v>
      </c>
      <c r="U395" s="176"/>
      <c r="V395" s="295">
        <f t="shared" si="14"/>
        <v>0</v>
      </c>
      <c r="W395" s="91"/>
    </row>
    <row r="396" spans="1:23" ht="24.75" customHeight="1">
      <c r="A396" s="70"/>
      <c r="B396" s="70"/>
      <c r="C396" s="70"/>
      <c r="D396" s="91"/>
      <c r="E396" s="91"/>
      <c r="F396" s="124"/>
      <c r="G396" s="70"/>
      <c r="H396" s="71"/>
      <c r="I396" s="124"/>
      <c r="J396" s="71"/>
      <c r="K396" s="71"/>
      <c r="L396" s="72"/>
      <c r="M396" s="70"/>
      <c r="N396" s="73"/>
      <c r="O396" s="175"/>
      <c r="P396" s="175"/>
      <c r="Q396" s="175"/>
      <c r="R396" s="175"/>
      <c r="S396" s="176"/>
      <c r="T396" s="177">
        <f t="shared" si="13"/>
        <v>0</v>
      </c>
      <c r="U396" s="176"/>
      <c r="V396" s="295">
        <f t="shared" si="14"/>
        <v>0</v>
      </c>
      <c r="W396" s="91"/>
    </row>
    <row r="397" spans="1:23" ht="24.75" customHeight="1">
      <c r="A397" s="70"/>
      <c r="B397" s="70"/>
      <c r="C397" s="70"/>
      <c r="D397" s="91"/>
      <c r="E397" s="91"/>
      <c r="F397" s="124"/>
      <c r="G397" s="70"/>
      <c r="H397" s="71"/>
      <c r="I397" s="124"/>
      <c r="J397" s="71"/>
      <c r="K397" s="71"/>
      <c r="L397" s="72"/>
      <c r="M397" s="70"/>
      <c r="N397" s="73"/>
      <c r="O397" s="175"/>
      <c r="P397" s="175"/>
      <c r="Q397" s="175"/>
      <c r="R397" s="175"/>
      <c r="S397" s="176"/>
      <c r="T397" s="177">
        <f t="shared" si="13"/>
        <v>0</v>
      </c>
      <c r="U397" s="176"/>
      <c r="V397" s="295">
        <f t="shared" si="14"/>
        <v>0</v>
      </c>
      <c r="W397" s="91"/>
    </row>
    <row r="398" spans="1:23" ht="24.75" customHeight="1">
      <c r="A398" s="70"/>
      <c r="B398" s="70"/>
      <c r="C398" s="70"/>
      <c r="D398" s="91"/>
      <c r="E398" s="91"/>
      <c r="F398" s="124"/>
      <c r="G398" s="70"/>
      <c r="H398" s="71"/>
      <c r="I398" s="124"/>
      <c r="J398" s="71"/>
      <c r="K398" s="71"/>
      <c r="L398" s="72"/>
      <c r="M398" s="70"/>
      <c r="N398" s="73"/>
      <c r="O398" s="175"/>
      <c r="P398" s="175"/>
      <c r="Q398" s="175"/>
      <c r="R398" s="175"/>
      <c r="S398" s="176"/>
      <c r="T398" s="177">
        <f t="shared" si="13"/>
        <v>0</v>
      </c>
      <c r="U398" s="176"/>
      <c r="V398" s="295">
        <f t="shared" si="14"/>
        <v>0</v>
      </c>
      <c r="W398" s="91"/>
    </row>
    <row r="399" spans="1:23" ht="24.75" customHeight="1">
      <c r="A399" s="70"/>
      <c r="B399" s="70"/>
      <c r="C399" s="70"/>
      <c r="D399" s="91"/>
      <c r="E399" s="91"/>
      <c r="F399" s="124"/>
      <c r="G399" s="70"/>
      <c r="H399" s="71"/>
      <c r="I399" s="124"/>
      <c r="J399" s="71"/>
      <c r="K399" s="71"/>
      <c r="L399" s="72"/>
      <c r="M399" s="70"/>
      <c r="N399" s="73"/>
      <c r="O399" s="175"/>
      <c r="P399" s="175"/>
      <c r="Q399" s="175"/>
      <c r="R399" s="175"/>
      <c r="S399" s="176"/>
      <c r="T399" s="177">
        <f t="shared" si="13"/>
        <v>0</v>
      </c>
      <c r="U399" s="176"/>
      <c r="V399" s="295">
        <f t="shared" si="14"/>
        <v>0</v>
      </c>
      <c r="W399" s="91"/>
    </row>
    <row r="400" spans="1:23" ht="24.75" customHeight="1">
      <c r="A400" s="70"/>
      <c r="B400" s="70"/>
      <c r="C400" s="70"/>
      <c r="D400" s="91"/>
      <c r="E400" s="91"/>
      <c r="F400" s="124"/>
      <c r="G400" s="70"/>
      <c r="H400" s="71"/>
      <c r="I400" s="124"/>
      <c r="J400" s="71"/>
      <c r="K400" s="71"/>
      <c r="L400" s="72"/>
      <c r="M400" s="70"/>
      <c r="N400" s="73"/>
      <c r="O400" s="175"/>
      <c r="P400" s="175"/>
      <c r="Q400" s="175"/>
      <c r="R400" s="175"/>
      <c r="S400" s="176"/>
      <c r="T400" s="177">
        <f t="shared" si="13"/>
        <v>0</v>
      </c>
      <c r="U400" s="176"/>
      <c r="V400" s="295">
        <f t="shared" si="14"/>
        <v>0</v>
      </c>
      <c r="W400" s="91"/>
    </row>
    <row r="401" spans="1:23" ht="24.75" customHeight="1">
      <c r="A401" s="70"/>
      <c r="B401" s="70"/>
      <c r="C401" s="70"/>
      <c r="D401" s="91"/>
      <c r="E401" s="91"/>
      <c r="F401" s="124"/>
      <c r="G401" s="70"/>
      <c r="H401" s="71"/>
      <c r="I401" s="124"/>
      <c r="J401" s="71"/>
      <c r="K401" s="71"/>
      <c r="L401" s="72"/>
      <c r="M401" s="70"/>
      <c r="N401" s="73"/>
      <c r="O401" s="175"/>
      <c r="P401" s="175"/>
      <c r="Q401" s="175"/>
      <c r="R401" s="175"/>
      <c r="S401" s="176"/>
      <c r="T401" s="177">
        <f t="shared" si="13"/>
        <v>0</v>
      </c>
      <c r="U401" s="176"/>
      <c r="V401" s="295">
        <f t="shared" si="14"/>
        <v>0</v>
      </c>
      <c r="W401" s="91"/>
    </row>
    <row r="402" spans="1:23" ht="24.75" customHeight="1">
      <c r="A402" s="70"/>
      <c r="B402" s="70"/>
      <c r="C402" s="70"/>
      <c r="D402" s="91"/>
      <c r="E402" s="91"/>
      <c r="F402" s="124"/>
      <c r="G402" s="70"/>
      <c r="H402" s="71"/>
      <c r="I402" s="124"/>
      <c r="J402" s="71"/>
      <c r="K402" s="71"/>
      <c r="L402" s="72"/>
      <c r="M402" s="70"/>
      <c r="N402" s="73"/>
      <c r="O402" s="175"/>
      <c r="P402" s="175"/>
      <c r="Q402" s="175"/>
      <c r="R402" s="175"/>
      <c r="S402" s="176"/>
      <c r="T402" s="177">
        <f t="shared" si="13"/>
        <v>0</v>
      </c>
      <c r="U402" s="176"/>
      <c r="V402" s="295">
        <f t="shared" si="14"/>
        <v>0</v>
      </c>
      <c r="W402" s="91"/>
    </row>
    <row r="403" spans="1:23" ht="24.75" customHeight="1">
      <c r="A403" s="70"/>
      <c r="B403" s="70"/>
      <c r="C403" s="70"/>
      <c r="D403" s="91"/>
      <c r="E403" s="91"/>
      <c r="F403" s="124"/>
      <c r="G403" s="70"/>
      <c r="H403" s="71"/>
      <c r="I403" s="124"/>
      <c r="J403" s="71"/>
      <c r="K403" s="71"/>
      <c r="L403" s="72"/>
      <c r="M403" s="70"/>
      <c r="N403" s="73"/>
      <c r="O403" s="175"/>
      <c r="P403" s="175"/>
      <c r="Q403" s="175"/>
      <c r="R403" s="175"/>
      <c r="S403" s="176"/>
      <c r="T403" s="177">
        <f t="shared" si="13"/>
        <v>0</v>
      </c>
      <c r="U403" s="176"/>
      <c r="V403" s="295">
        <f t="shared" si="14"/>
        <v>0</v>
      </c>
      <c r="W403" s="91"/>
    </row>
    <row r="404" spans="1:23" ht="24.75" customHeight="1">
      <c r="A404" s="70"/>
      <c r="B404" s="70"/>
      <c r="C404" s="70"/>
      <c r="D404" s="91"/>
      <c r="E404" s="91"/>
      <c r="F404" s="124"/>
      <c r="G404" s="70"/>
      <c r="H404" s="71"/>
      <c r="I404" s="124"/>
      <c r="J404" s="71"/>
      <c r="K404" s="71"/>
      <c r="L404" s="72"/>
      <c r="M404" s="70"/>
      <c r="N404" s="73"/>
      <c r="O404" s="175"/>
      <c r="P404" s="175"/>
      <c r="Q404" s="175"/>
      <c r="R404" s="175"/>
      <c r="S404" s="176"/>
      <c r="T404" s="177">
        <f t="shared" si="13"/>
        <v>0</v>
      </c>
      <c r="U404" s="176"/>
      <c r="V404" s="295">
        <f t="shared" si="14"/>
        <v>0</v>
      </c>
      <c r="W404" s="91"/>
    </row>
    <row r="405" spans="1:23" ht="24.75" customHeight="1">
      <c r="A405" s="70"/>
      <c r="B405" s="70"/>
      <c r="C405" s="70"/>
      <c r="D405" s="91"/>
      <c r="E405" s="91"/>
      <c r="F405" s="124"/>
      <c r="G405" s="70"/>
      <c r="H405" s="71"/>
      <c r="I405" s="124"/>
      <c r="J405" s="71"/>
      <c r="K405" s="71"/>
      <c r="L405" s="72"/>
      <c r="M405" s="70"/>
      <c r="N405" s="73"/>
      <c r="O405" s="175"/>
      <c r="P405" s="175"/>
      <c r="Q405" s="175"/>
      <c r="R405" s="175"/>
      <c r="S405" s="176"/>
      <c r="T405" s="177">
        <f t="shared" si="13"/>
        <v>0</v>
      </c>
      <c r="U405" s="176"/>
      <c r="V405" s="295">
        <f t="shared" si="14"/>
        <v>0</v>
      </c>
      <c r="W405" s="91"/>
    </row>
    <row r="406" spans="1:23" ht="24.75" customHeight="1">
      <c r="A406" s="70"/>
      <c r="B406" s="70"/>
      <c r="C406" s="70"/>
      <c r="D406" s="91"/>
      <c r="E406" s="91"/>
      <c r="F406" s="124"/>
      <c r="G406" s="70"/>
      <c r="H406" s="71"/>
      <c r="I406" s="124"/>
      <c r="J406" s="71"/>
      <c r="K406" s="71"/>
      <c r="L406" s="72"/>
      <c r="M406" s="70"/>
      <c r="N406" s="73"/>
      <c r="O406" s="175"/>
      <c r="P406" s="175"/>
      <c r="Q406" s="175"/>
      <c r="R406" s="175"/>
      <c r="S406" s="176"/>
      <c r="T406" s="177">
        <f t="shared" si="13"/>
        <v>0</v>
      </c>
      <c r="U406" s="176"/>
      <c r="V406" s="295">
        <f t="shared" si="14"/>
        <v>0</v>
      </c>
      <c r="W406" s="91"/>
    </row>
    <row r="407" spans="1:23" ht="24.75" customHeight="1">
      <c r="A407" s="70"/>
      <c r="B407" s="70"/>
      <c r="C407" s="70"/>
      <c r="D407" s="91"/>
      <c r="E407" s="91"/>
      <c r="F407" s="124"/>
      <c r="G407" s="70"/>
      <c r="H407" s="71"/>
      <c r="I407" s="124"/>
      <c r="J407" s="71"/>
      <c r="K407" s="71"/>
      <c r="L407" s="72"/>
      <c r="M407" s="70"/>
      <c r="N407" s="73"/>
      <c r="O407" s="175"/>
      <c r="P407" s="175"/>
      <c r="Q407" s="175"/>
      <c r="R407" s="175"/>
      <c r="S407" s="176"/>
      <c r="T407" s="177">
        <f t="shared" si="13"/>
        <v>0</v>
      </c>
      <c r="U407" s="176"/>
      <c r="V407" s="295">
        <f t="shared" si="14"/>
        <v>0</v>
      </c>
      <c r="W407" s="91"/>
    </row>
    <row r="408" spans="1:23" ht="24.75" customHeight="1">
      <c r="A408" s="70"/>
      <c r="B408" s="70"/>
      <c r="C408" s="70"/>
      <c r="D408" s="91"/>
      <c r="E408" s="91"/>
      <c r="F408" s="124"/>
      <c r="G408" s="70"/>
      <c r="H408" s="71"/>
      <c r="I408" s="124"/>
      <c r="J408" s="71"/>
      <c r="K408" s="71"/>
      <c r="L408" s="72"/>
      <c r="M408" s="70"/>
      <c r="N408" s="73"/>
      <c r="O408" s="175"/>
      <c r="P408" s="175"/>
      <c r="Q408" s="175"/>
      <c r="R408" s="175"/>
      <c r="S408" s="176"/>
      <c r="T408" s="177">
        <f t="shared" si="13"/>
        <v>0</v>
      </c>
      <c r="U408" s="176"/>
      <c r="V408" s="295">
        <f t="shared" si="14"/>
        <v>0</v>
      </c>
      <c r="W408" s="91"/>
    </row>
    <row r="409" spans="1:23" ht="24.75" customHeight="1">
      <c r="A409" s="70"/>
      <c r="B409" s="70"/>
      <c r="C409" s="70"/>
      <c r="D409" s="91"/>
      <c r="E409" s="91"/>
      <c r="F409" s="124"/>
      <c r="G409" s="70"/>
      <c r="H409" s="71"/>
      <c r="I409" s="124"/>
      <c r="J409" s="71"/>
      <c r="K409" s="71"/>
      <c r="L409" s="72"/>
      <c r="M409" s="70"/>
      <c r="N409" s="73"/>
      <c r="O409" s="175"/>
      <c r="P409" s="175"/>
      <c r="Q409" s="175"/>
      <c r="R409" s="175"/>
      <c r="S409" s="176"/>
      <c r="T409" s="177">
        <f t="shared" si="13"/>
        <v>0</v>
      </c>
      <c r="U409" s="176"/>
      <c r="V409" s="295">
        <f t="shared" si="14"/>
        <v>0</v>
      </c>
      <c r="W409" s="91"/>
    </row>
    <row r="410" spans="1:23" ht="24.75" customHeight="1">
      <c r="A410" s="70"/>
      <c r="B410" s="70"/>
      <c r="C410" s="70"/>
      <c r="D410" s="91"/>
      <c r="E410" s="91"/>
      <c r="F410" s="124"/>
      <c r="G410" s="70"/>
      <c r="H410" s="71"/>
      <c r="I410" s="124"/>
      <c r="J410" s="71"/>
      <c r="K410" s="71"/>
      <c r="L410" s="72"/>
      <c r="M410" s="70"/>
      <c r="N410" s="73"/>
      <c r="O410" s="175"/>
      <c r="P410" s="175"/>
      <c r="Q410" s="175"/>
      <c r="R410" s="175"/>
      <c r="S410" s="176"/>
      <c r="T410" s="177">
        <f t="shared" si="13"/>
        <v>0</v>
      </c>
      <c r="U410" s="176"/>
      <c r="V410" s="295">
        <f t="shared" si="14"/>
        <v>0</v>
      </c>
      <c r="W410" s="91"/>
    </row>
    <row r="411" spans="1:23" ht="24.75" customHeight="1">
      <c r="A411" s="70"/>
      <c r="B411" s="70"/>
      <c r="C411" s="70"/>
      <c r="D411" s="91"/>
      <c r="E411" s="91"/>
      <c r="F411" s="124"/>
      <c r="G411" s="70"/>
      <c r="H411" s="71"/>
      <c r="I411" s="124"/>
      <c r="J411" s="71"/>
      <c r="K411" s="71"/>
      <c r="L411" s="72"/>
      <c r="M411" s="70"/>
      <c r="N411" s="73"/>
      <c r="O411" s="175"/>
      <c r="P411" s="175"/>
      <c r="Q411" s="175"/>
      <c r="R411" s="175"/>
      <c r="S411" s="176"/>
      <c r="T411" s="177">
        <f t="shared" si="13"/>
        <v>0</v>
      </c>
      <c r="U411" s="176"/>
      <c r="V411" s="295">
        <f t="shared" si="14"/>
        <v>0</v>
      </c>
      <c r="W411" s="91"/>
    </row>
    <row r="412" spans="1:23" ht="24.75" customHeight="1">
      <c r="A412" s="70"/>
      <c r="B412" s="70"/>
      <c r="C412" s="70"/>
      <c r="D412" s="91"/>
      <c r="E412" s="91"/>
      <c r="F412" s="124"/>
      <c r="G412" s="70"/>
      <c r="H412" s="71"/>
      <c r="I412" s="124"/>
      <c r="J412" s="71"/>
      <c r="K412" s="71"/>
      <c r="L412" s="72"/>
      <c r="M412" s="70"/>
      <c r="N412" s="73"/>
      <c r="O412" s="175"/>
      <c r="P412" s="175"/>
      <c r="Q412" s="175"/>
      <c r="R412" s="175"/>
      <c r="S412" s="176"/>
      <c r="T412" s="177">
        <f t="shared" si="13"/>
        <v>0</v>
      </c>
      <c r="U412" s="176"/>
      <c r="V412" s="295">
        <f t="shared" si="14"/>
        <v>0</v>
      </c>
      <c r="W412" s="91"/>
    </row>
    <row r="413" spans="1:23" ht="24.75" customHeight="1">
      <c r="A413" s="70"/>
      <c r="B413" s="70"/>
      <c r="C413" s="70"/>
      <c r="D413" s="91"/>
      <c r="E413" s="91"/>
      <c r="F413" s="124"/>
      <c r="G413" s="70"/>
      <c r="H413" s="71"/>
      <c r="I413" s="124"/>
      <c r="J413" s="71"/>
      <c r="K413" s="71"/>
      <c r="L413" s="72"/>
      <c r="M413" s="70"/>
      <c r="N413" s="73"/>
      <c r="O413" s="175"/>
      <c r="P413" s="175"/>
      <c r="Q413" s="175"/>
      <c r="R413" s="175"/>
      <c r="S413" s="176"/>
      <c r="T413" s="177">
        <f t="shared" si="13"/>
        <v>0</v>
      </c>
      <c r="U413" s="176"/>
      <c r="V413" s="295">
        <f t="shared" si="14"/>
        <v>0</v>
      </c>
      <c r="W413" s="91"/>
    </row>
    <row r="414" spans="1:23" ht="24.75" customHeight="1">
      <c r="A414" s="70"/>
      <c r="B414" s="70"/>
      <c r="C414" s="70"/>
      <c r="D414" s="91"/>
      <c r="E414" s="91"/>
      <c r="F414" s="124"/>
      <c r="G414" s="70"/>
      <c r="H414" s="71"/>
      <c r="I414" s="124"/>
      <c r="J414" s="71"/>
      <c r="K414" s="71"/>
      <c r="L414" s="72"/>
      <c r="M414" s="70"/>
      <c r="N414" s="73"/>
      <c r="O414" s="175"/>
      <c r="P414" s="175"/>
      <c r="Q414" s="175"/>
      <c r="R414" s="175"/>
      <c r="S414" s="176"/>
      <c r="T414" s="177">
        <f t="shared" si="13"/>
        <v>0</v>
      </c>
      <c r="U414" s="176"/>
      <c r="V414" s="295">
        <f t="shared" si="14"/>
        <v>0</v>
      </c>
      <c r="W414" s="91"/>
    </row>
    <row r="415" spans="1:23" ht="24.75" customHeight="1">
      <c r="A415" s="70"/>
      <c r="B415" s="70"/>
      <c r="C415" s="70"/>
      <c r="D415" s="91"/>
      <c r="E415" s="91"/>
      <c r="F415" s="124"/>
      <c r="G415" s="70"/>
      <c r="H415" s="71"/>
      <c r="I415" s="124"/>
      <c r="J415" s="71"/>
      <c r="K415" s="71"/>
      <c r="L415" s="72"/>
      <c r="M415" s="70"/>
      <c r="N415" s="73"/>
      <c r="O415" s="175"/>
      <c r="P415" s="175"/>
      <c r="Q415" s="175"/>
      <c r="R415" s="175"/>
      <c r="S415" s="176"/>
      <c r="T415" s="177">
        <f t="shared" si="13"/>
        <v>0</v>
      </c>
      <c r="U415" s="176"/>
      <c r="V415" s="295">
        <f t="shared" si="14"/>
        <v>0</v>
      </c>
      <c r="W415" s="91"/>
    </row>
    <row r="416" spans="1:23" ht="24.75" customHeight="1">
      <c r="A416" s="70"/>
      <c r="B416" s="70"/>
      <c r="C416" s="70"/>
      <c r="D416" s="91"/>
      <c r="E416" s="91"/>
      <c r="F416" s="124"/>
      <c r="G416" s="70"/>
      <c r="H416" s="71"/>
      <c r="I416" s="124"/>
      <c r="J416" s="71"/>
      <c r="K416" s="71"/>
      <c r="L416" s="72"/>
      <c r="M416" s="70"/>
      <c r="N416" s="73"/>
      <c r="O416" s="175"/>
      <c r="P416" s="175"/>
      <c r="Q416" s="175"/>
      <c r="R416" s="175"/>
      <c r="S416" s="176"/>
      <c r="T416" s="177">
        <f t="shared" si="13"/>
        <v>0</v>
      </c>
      <c r="U416" s="176"/>
      <c r="V416" s="295">
        <f t="shared" si="14"/>
        <v>0</v>
      </c>
      <c r="W416" s="91"/>
    </row>
    <row r="417" spans="1:23" ht="24.75" customHeight="1">
      <c r="A417" s="70"/>
      <c r="B417" s="70"/>
      <c r="C417" s="70"/>
      <c r="D417" s="91"/>
      <c r="E417" s="91"/>
      <c r="F417" s="124"/>
      <c r="G417" s="70"/>
      <c r="H417" s="71"/>
      <c r="I417" s="124"/>
      <c r="J417" s="71"/>
      <c r="K417" s="71"/>
      <c r="L417" s="72"/>
      <c r="M417" s="70"/>
      <c r="N417" s="73"/>
      <c r="O417" s="175"/>
      <c r="P417" s="175"/>
      <c r="Q417" s="175"/>
      <c r="R417" s="175"/>
      <c r="S417" s="176"/>
      <c r="T417" s="177">
        <f t="shared" si="13"/>
        <v>0</v>
      </c>
      <c r="U417" s="176"/>
      <c r="V417" s="295">
        <f t="shared" si="14"/>
        <v>0</v>
      </c>
      <c r="W417" s="91"/>
    </row>
    <row r="418" spans="1:23" ht="24.75" customHeight="1">
      <c r="A418" s="70"/>
      <c r="B418" s="70"/>
      <c r="C418" s="70"/>
      <c r="D418" s="91"/>
      <c r="E418" s="91"/>
      <c r="F418" s="124"/>
      <c r="G418" s="70"/>
      <c r="H418" s="71"/>
      <c r="I418" s="124"/>
      <c r="J418" s="71"/>
      <c r="K418" s="71"/>
      <c r="L418" s="72"/>
      <c r="M418" s="70"/>
      <c r="N418" s="73"/>
      <c r="O418" s="175"/>
      <c r="P418" s="175"/>
      <c r="Q418" s="175"/>
      <c r="R418" s="175"/>
      <c r="S418" s="176"/>
      <c r="T418" s="177">
        <f t="shared" si="13"/>
        <v>0</v>
      </c>
      <c r="U418" s="176"/>
      <c r="V418" s="295">
        <f t="shared" si="14"/>
        <v>0</v>
      </c>
      <c r="W418" s="91"/>
    </row>
    <row r="419" spans="1:23" ht="24.75" customHeight="1">
      <c r="A419" s="70"/>
      <c r="B419" s="70"/>
      <c r="C419" s="70"/>
      <c r="D419" s="91"/>
      <c r="E419" s="91"/>
      <c r="F419" s="124"/>
      <c r="G419" s="70"/>
      <c r="H419" s="71"/>
      <c r="I419" s="124"/>
      <c r="J419" s="71"/>
      <c r="K419" s="71"/>
      <c r="L419" s="72"/>
      <c r="M419" s="70"/>
      <c r="N419" s="73"/>
      <c r="O419" s="175"/>
      <c r="P419" s="175"/>
      <c r="Q419" s="175"/>
      <c r="R419" s="175"/>
      <c r="S419" s="176"/>
      <c r="T419" s="177">
        <f t="shared" si="13"/>
        <v>0</v>
      </c>
      <c r="U419" s="176"/>
      <c r="V419" s="295">
        <f t="shared" si="14"/>
        <v>0</v>
      </c>
      <c r="W419" s="91"/>
    </row>
    <row r="420" spans="1:23" ht="24.75" customHeight="1">
      <c r="A420" s="70"/>
      <c r="B420" s="70"/>
      <c r="C420" s="70"/>
      <c r="D420" s="91"/>
      <c r="E420" s="91"/>
      <c r="F420" s="124"/>
      <c r="G420" s="70"/>
      <c r="H420" s="71"/>
      <c r="I420" s="124"/>
      <c r="J420" s="71"/>
      <c r="K420" s="71"/>
      <c r="L420" s="72"/>
      <c r="M420" s="70"/>
      <c r="N420" s="73"/>
      <c r="O420" s="175"/>
      <c r="P420" s="175"/>
      <c r="Q420" s="175"/>
      <c r="R420" s="175"/>
      <c r="S420" s="176"/>
      <c r="T420" s="177">
        <f t="shared" si="13"/>
        <v>0</v>
      </c>
      <c r="U420" s="176"/>
      <c r="V420" s="295">
        <f t="shared" si="14"/>
        <v>0</v>
      </c>
      <c r="W420" s="91"/>
    </row>
    <row r="421" spans="1:23" ht="24.75" customHeight="1">
      <c r="A421" s="70"/>
      <c r="B421" s="70"/>
      <c r="C421" s="70"/>
      <c r="D421" s="91"/>
      <c r="E421" s="91"/>
      <c r="F421" s="124"/>
      <c r="G421" s="70"/>
      <c r="H421" s="71"/>
      <c r="I421" s="124"/>
      <c r="J421" s="71"/>
      <c r="K421" s="71"/>
      <c r="L421" s="72"/>
      <c r="M421" s="70"/>
      <c r="N421" s="73"/>
      <c r="O421" s="175"/>
      <c r="P421" s="175"/>
      <c r="Q421" s="175"/>
      <c r="R421" s="175"/>
      <c r="S421" s="176"/>
      <c r="T421" s="177">
        <f t="shared" si="13"/>
        <v>0</v>
      </c>
      <c r="U421" s="176"/>
      <c r="V421" s="295">
        <f t="shared" si="14"/>
        <v>0</v>
      </c>
      <c r="W421" s="91"/>
    </row>
    <row r="422" spans="1:23" ht="24.75" customHeight="1">
      <c r="A422" s="70"/>
      <c r="B422" s="70"/>
      <c r="C422" s="70"/>
      <c r="D422" s="91"/>
      <c r="E422" s="91"/>
      <c r="F422" s="124"/>
      <c r="G422" s="70"/>
      <c r="H422" s="71"/>
      <c r="I422" s="124"/>
      <c r="J422" s="71"/>
      <c r="K422" s="71"/>
      <c r="L422" s="72"/>
      <c r="M422" s="70"/>
      <c r="N422" s="73"/>
      <c r="O422" s="175"/>
      <c r="P422" s="175"/>
      <c r="Q422" s="175"/>
      <c r="R422" s="175"/>
      <c r="S422" s="176"/>
      <c r="T422" s="177">
        <f t="shared" si="13"/>
        <v>0</v>
      </c>
      <c r="U422" s="176"/>
      <c r="V422" s="295">
        <f t="shared" si="14"/>
        <v>0</v>
      </c>
      <c r="W422" s="91"/>
    </row>
    <row r="423" spans="1:23" ht="24.75" customHeight="1">
      <c r="A423" s="70"/>
      <c r="B423" s="70"/>
      <c r="C423" s="70"/>
      <c r="D423" s="91"/>
      <c r="E423" s="91"/>
      <c r="F423" s="124"/>
      <c r="G423" s="70"/>
      <c r="H423" s="71"/>
      <c r="I423" s="124"/>
      <c r="J423" s="71"/>
      <c r="K423" s="71"/>
      <c r="L423" s="72"/>
      <c r="M423" s="70"/>
      <c r="N423" s="73"/>
      <c r="O423" s="175"/>
      <c r="P423" s="175"/>
      <c r="Q423" s="175"/>
      <c r="R423" s="175"/>
      <c r="S423" s="176"/>
      <c r="T423" s="177">
        <f t="shared" si="13"/>
        <v>0</v>
      </c>
      <c r="U423" s="176"/>
      <c r="V423" s="295">
        <f t="shared" si="14"/>
        <v>0</v>
      </c>
      <c r="W423" s="91"/>
    </row>
    <row r="424" spans="1:23" ht="24.75" customHeight="1">
      <c r="A424" s="70"/>
      <c r="B424" s="70"/>
      <c r="C424" s="70"/>
      <c r="D424" s="91"/>
      <c r="E424" s="91"/>
      <c r="F424" s="124"/>
      <c r="G424" s="70"/>
      <c r="H424" s="71"/>
      <c r="I424" s="124"/>
      <c r="J424" s="71"/>
      <c r="K424" s="71"/>
      <c r="L424" s="72"/>
      <c r="M424" s="70"/>
      <c r="N424" s="73"/>
      <c r="O424" s="175"/>
      <c r="P424" s="175"/>
      <c r="Q424" s="175"/>
      <c r="R424" s="175"/>
      <c r="S424" s="176"/>
      <c r="T424" s="177">
        <f t="shared" si="13"/>
        <v>0</v>
      </c>
      <c r="U424" s="176"/>
      <c r="V424" s="295">
        <f t="shared" si="14"/>
        <v>0</v>
      </c>
      <c r="W424" s="91"/>
    </row>
    <row r="425" spans="1:23" ht="24.75" customHeight="1">
      <c r="A425" s="70"/>
      <c r="B425" s="70"/>
      <c r="C425" s="70"/>
      <c r="D425" s="91"/>
      <c r="E425" s="91"/>
      <c r="F425" s="124"/>
      <c r="G425" s="70"/>
      <c r="H425" s="71"/>
      <c r="I425" s="124"/>
      <c r="J425" s="71"/>
      <c r="K425" s="71"/>
      <c r="L425" s="72"/>
      <c r="M425" s="70"/>
      <c r="N425" s="73"/>
      <c r="O425" s="175"/>
      <c r="P425" s="175"/>
      <c r="Q425" s="175"/>
      <c r="R425" s="175"/>
      <c r="S425" s="176"/>
      <c r="T425" s="177">
        <f t="shared" si="13"/>
        <v>0</v>
      </c>
      <c r="U425" s="176"/>
      <c r="V425" s="295">
        <f t="shared" si="14"/>
        <v>0</v>
      </c>
      <c r="W425" s="91"/>
    </row>
    <row r="426" spans="1:23" ht="24.75" customHeight="1">
      <c r="A426" s="70"/>
      <c r="B426" s="70"/>
      <c r="C426" s="70"/>
      <c r="D426" s="91"/>
      <c r="E426" s="91"/>
      <c r="F426" s="124"/>
      <c r="G426" s="70"/>
      <c r="H426" s="71"/>
      <c r="I426" s="124"/>
      <c r="J426" s="71"/>
      <c r="K426" s="71"/>
      <c r="L426" s="72"/>
      <c r="M426" s="70"/>
      <c r="N426" s="73"/>
      <c r="O426" s="175"/>
      <c r="P426" s="175"/>
      <c r="Q426" s="175"/>
      <c r="R426" s="175"/>
      <c r="S426" s="176"/>
      <c r="T426" s="177">
        <f t="shared" si="13"/>
        <v>0</v>
      </c>
      <c r="U426" s="176"/>
      <c r="V426" s="295">
        <f t="shared" si="14"/>
        <v>0</v>
      </c>
      <c r="W426" s="91"/>
    </row>
    <row r="427" spans="1:23" ht="24.75" customHeight="1">
      <c r="A427" s="70"/>
      <c r="B427" s="70"/>
      <c r="C427" s="70"/>
      <c r="D427" s="91"/>
      <c r="E427" s="91"/>
      <c r="F427" s="124"/>
      <c r="G427" s="70"/>
      <c r="H427" s="71"/>
      <c r="I427" s="124"/>
      <c r="J427" s="71"/>
      <c r="K427" s="71"/>
      <c r="L427" s="72"/>
      <c r="M427" s="70"/>
      <c r="N427" s="73"/>
      <c r="O427" s="175"/>
      <c r="P427" s="175"/>
      <c r="Q427" s="175"/>
      <c r="R427" s="175"/>
      <c r="S427" s="176"/>
      <c r="T427" s="177">
        <f t="shared" si="13"/>
        <v>0</v>
      </c>
      <c r="U427" s="176"/>
      <c r="V427" s="295">
        <f t="shared" si="14"/>
        <v>0</v>
      </c>
      <c r="W427" s="91"/>
    </row>
    <row r="428" spans="1:23" ht="24.75" customHeight="1">
      <c r="A428" s="70"/>
      <c r="B428" s="70"/>
      <c r="C428" s="70"/>
      <c r="D428" s="91"/>
      <c r="E428" s="91"/>
      <c r="F428" s="124"/>
      <c r="G428" s="70"/>
      <c r="H428" s="71"/>
      <c r="I428" s="124"/>
      <c r="J428" s="71"/>
      <c r="K428" s="71"/>
      <c r="L428" s="72"/>
      <c r="M428" s="70"/>
      <c r="N428" s="73"/>
      <c r="O428" s="175"/>
      <c r="P428" s="175"/>
      <c r="Q428" s="175"/>
      <c r="R428" s="175"/>
      <c r="S428" s="176"/>
      <c r="T428" s="177">
        <f t="shared" si="13"/>
        <v>0</v>
      </c>
      <c r="U428" s="176"/>
      <c r="V428" s="295">
        <f t="shared" si="14"/>
        <v>0</v>
      </c>
      <c r="W428" s="91"/>
    </row>
    <row r="429" spans="1:23" ht="24.75" customHeight="1">
      <c r="A429" s="70"/>
      <c r="B429" s="70"/>
      <c r="C429" s="70"/>
      <c r="D429" s="91"/>
      <c r="E429" s="91"/>
      <c r="F429" s="124"/>
      <c r="G429" s="70"/>
      <c r="H429" s="71"/>
      <c r="I429" s="124"/>
      <c r="J429" s="71"/>
      <c r="K429" s="71"/>
      <c r="L429" s="72"/>
      <c r="M429" s="70"/>
      <c r="N429" s="73"/>
      <c r="O429" s="175"/>
      <c r="P429" s="175"/>
      <c r="Q429" s="175"/>
      <c r="R429" s="175"/>
      <c r="S429" s="176"/>
      <c r="T429" s="177">
        <f t="shared" si="13"/>
        <v>0</v>
      </c>
      <c r="U429" s="176"/>
      <c r="V429" s="295">
        <f t="shared" si="14"/>
        <v>0</v>
      </c>
      <c r="W429" s="91"/>
    </row>
    <row r="430" spans="1:23" ht="24.75" customHeight="1">
      <c r="A430" s="70"/>
      <c r="B430" s="70"/>
      <c r="C430" s="70"/>
      <c r="D430" s="91"/>
      <c r="E430" s="91"/>
      <c r="F430" s="124"/>
      <c r="G430" s="70"/>
      <c r="H430" s="71"/>
      <c r="I430" s="124"/>
      <c r="J430" s="71"/>
      <c r="K430" s="71"/>
      <c r="L430" s="72"/>
      <c r="M430" s="70"/>
      <c r="N430" s="73"/>
      <c r="O430" s="175"/>
      <c r="P430" s="175"/>
      <c r="Q430" s="175"/>
      <c r="R430" s="175"/>
      <c r="S430" s="176"/>
      <c r="T430" s="177">
        <f t="shared" si="13"/>
        <v>0</v>
      </c>
      <c r="U430" s="176"/>
      <c r="V430" s="295">
        <f t="shared" si="14"/>
        <v>0</v>
      </c>
      <c r="W430" s="91"/>
    </row>
    <row r="431" spans="1:23" ht="24.75" customHeight="1">
      <c r="A431" s="70"/>
      <c r="B431" s="70"/>
      <c r="C431" s="70"/>
      <c r="D431" s="91"/>
      <c r="E431" s="91"/>
      <c r="F431" s="124"/>
      <c r="G431" s="70"/>
      <c r="H431" s="71"/>
      <c r="I431" s="124"/>
      <c r="J431" s="71"/>
      <c r="K431" s="71"/>
      <c r="L431" s="72"/>
      <c r="M431" s="70"/>
      <c r="N431" s="73"/>
      <c r="O431" s="175"/>
      <c r="P431" s="175"/>
      <c r="Q431" s="175"/>
      <c r="R431" s="175"/>
      <c r="S431" s="176"/>
      <c r="T431" s="177">
        <f t="shared" si="13"/>
        <v>0</v>
      </c>
      <c r="U431" s="176"/>
      <c r="V431" s="295">
        <f t="shared" si="14"/>
        <v>0</v>
      </c>
      <c r="W431" s="91"/>
    </row>
    <row r="432" spans="1:23" ht="24.75" customHeight="1">
      <c r="A432" s="70"/>
      <c r="B432" s="70"/>
      <c r="C432" s="70"/>
      <c r="D432" s="91"/>
      <c r="E432" s="91"/>
      <c r="F432" s="124"/>
      <c r="G432" s="70"/>
      <c r="H432" s="71"/>
      <c r="I432" s="124"/>
      <c r="J432" s="71"/>
      <c r="K432" s="71"/>
      <c r="L432" s="72"/>
      <c r="M432" s="70"/>
      <c r="N432" s="73"/>
      <c r="O432" s="175"/>
      <c r="P432" s="175"/>
      <c r="Q432" s="175"/>
      <c r="R432" s="175"/>
      <c r="S432" s="176"/>
      <c r="T432" s="177">
        <f t="shared" si="13"/>
        <v>0</v>
      </c>
      <c r="U432" s="176"/>
      <c r="V432" s="295">
        <f t="shared" si="14"/>
        <v>0</v>
      </c>
      <c r="W432" s="91"/>
    </row>
    <row r="433" spans="1:23" ht="24.75" customHeight="1">
      <c r="A433" s="70"/>
      <c r="B433" s="70"/>
      <c r="C433" s="70"/>
      <c r="D433" s="91"/>
      <c r="E433" s="91"/>
      <c r="F433" s="124"/>
      <c r="G433" s="70"/>
      <c r="H433" s="71"/>
      <c r="I433" s="124"/>
      <c r="J433" s="71"/>
      <c r="K433" s="71"/>
      <c r="L433" s="72"/>
      <c r="M433" s="70"/>
      <c r="N433" s="73"/>
      <c r="O433" s="175"/>
      <c r="P433" s="175"/>
      <c r="Q433" s="175"/>
      <c r="R433" s="175"/>
      <c r="S433" s="176"/>
      <c r="T433" s="177">
        <f t="shared" si="13"/>
        <v>0</v>
      </c>
      <c r="U433" s="176"/>
      <c r="V433" s="295">
        <f t="shared" si="14"/>
        <v>0</v>
      </c>
      <c r="W433" s="91"/>
    </row>
    <row r="434" spans="1:23" ht="24.75" customHeight="1">
      <c r="A434" s="70"/>
      <c r="B434" s="70"/>
      <c r="C434" s="70"/>
      <c r="D434" s="91"/>
      <c r="E434" s="91"/>
      <c r="F434" s="124"/>
      <c r="G434" s="70"/>
      <c r="H434" s="71"/>
      <c r="I434" s="124"/>
      <c r="J434" s="71"/>
      <c r="K434" s="71"/>
      <c r="L434" s="72"/>
      <c r="M434" s="70"/>
      <c r="N434" s="73"/>
      <c r="O434" s="175"/>
      <c r="P434" s="175"/>
      <c r="Q434" s="175"/>
      <c r="R434" s="175"/>
      <c r="S434" s="176"/>
      <c r="T434" s="177">
        <f t="shared" si="13"/>
        <v>0</v>
      </c>
      <c r="U434" s="176"/>
      <c r="V434" s="295">
        <f t="shared" si="14"/>
        <v>0</v>
      </c>
      <c r="W434" s="91"/>
    </row>
    <row r="435" spans="1:23" ht="24.75" customHeight="1">
      <c r="A435" s="70"/>
      <c r="B435" s="70"/>
      <c r="C435" s="70"/>
      <c r="D435" s="91"/>
      <c r="E435" s="91"/>
      <c r="F435" s="124"/>
      <c r="G435" s="70"/>
      <c r="H435" s="71"/>
      <c r="I435" s="124"/>
      <c r="J435" s="71"/>
      <c r="K435" s="71"/>
      <c r="L435" s="72"/>
      <c r="M435" s="70"/>
      <c r="N435" s="73"/>
      <c r="O435" s="175"/>
      <c r="P435" s="175"/>
      <c r="Q435" s="175"/>
      <c r="R435" s="175"/>
      <c r="S435" s="176"/>
      <c r="T435" s="177">
        <f t="shared" si="13"/>
        <v>0</v>
      </c>
      <c r="U435" s="176"/>
      <c r="V435" s="295">
        <f t="shared" si="14"/>
        <v>0</v>
      </c>
      <c r="W435" s="91"/>
    </row>
    <row r="436" spans="1:23" ht="24.75" customHeight="1">
      <c r="A436" s="70"/>
      <c r="B436" s="70"/>
      <c r="C436" s="70"/>
      <c r="D436" s="91"/>
      <c r="E436" s="91"/>
      <c r="F436" s="124"/>
      <c r="G436" s="70"/>
      <c r="H436" s="71"/>
      <c r="I436" s="124"/>
      <c r="J436" s="71"/>
      <c r="K436" s="71"/>
      <c r="L436" s="72"/>
      <c r="M436" s="70"/>
      <c r="N436" s="73"/>
      <c r="O436" s="175"/>
      <c r="P436" s="175"/>
      <c r="Q436" s="175"/>
      <c r="R436" s="175"/>
      <c r="S436" s="176"/>
      <c r="T436" s="177">
        <f t="shared" si="13"/>
        <v>0</v>
      </c>
      <c r="U436" s="176"/>
      <c r="V436" s="295">
        <f t="shared" si="14"/>
        <v>0</v>
      </c>
      <c r="W436" s="91"/>
    </row>
    <row r="437" spans="1:23" ht="24.75" customHeight="1">
      <c r="A437" s="70"/>
      <c r="B437" s="70"/>
      <c r="C437" s="70"/>
      <c r="D437" s="91"/>
      <c r="E437" s="91"/>
      <c r="F437" s="124"/>
      <c r="G437" s="70"/>
      <c r="H437" s="71"/>
      <c r="I437" s="124"/>
      <c r="J437" s="71"/>
      <c r="K437" s="71"/>
      <c r="L437" s="72"/>
      <c r="M437" s="70"/>
      <c r="N437" s="73"/>
      <c r="O437" s="175"/>
      <c r="P437" s="175"/>
      <c r="Q437" s="175"/>
      <c r="R437" s="175"/>
      <c r="S437" s="176"/>
      <c r="T437" s="177">
        <f t="shared" si="13"/>
        <v>0</v>
      </c>
      <c r="U437" s="176"/>
      <c r="V437" s="295">
        <f t="shared" si="14"/>
        <v>0</v>
      </c>
      <c r="W437" s="91"/>
    </row>
    <row r="438" spans="1:23" ht="24.75" customHeight="1">
      <c r="A438" s="70"/>
      <c r="B438" s="70"/>
      <c r="C438" s="70"/>
      <c r="D438" s="91"/>
      <c r="E438" s="91"/>
      <c r="F438" s="124"/>
      <c r="G438" s="70"/>
      <c r="H438" s="71"/>
      <c r="I438" s="124"/>
      <c r="J438" s="71"/>
      <c r="K438" s="71"/>
      <c r="L438" s="72"/>
      <c r="M438" s="70"/>
      <c r="N438" s="73"/>
      <c r="O438" s="175"/>
      <c r="P438" s="175"/>
      <c r="Q438" s="175"/>
      <c r="R438" s="175"/>
      <c r="S438" s="176"/>
      <c r="T438" s="177">
        <f t="shared" si="13"/>
        <v>0</v>
      </c>
      <c r="U438" s="176"/>
      <c r="V438" s="295">
        <f t="shared" si="14"/>
        <v>0</v>
      </c>
      <c r="W438" s="91"/>
    </row>
    <row r="439" spans="1:23" ht="24.75" customHeight="1">
      <c r="A439" s="70"/>
      <c r="B439" s="70"/>
      <c r="C439" s="70"/>
      <c r="D439" s="91"/>
      <c r="E439" s="91"/>
      <c r="F439" s="124"/>
      <c r="G439" s="70"/>
      <c r="H439" s="71"/>
      <c r="I439" s="124"/>
      <c r="J439" s="71"/>
      <c r="K439" s="71"/>
      <c r="L439" s="72"/>
      <c r="M439" s="70"/>
      <c r="N439" s="73"/>
      <c r="O439" s="175"/>
      <c r="P439" s="175"/>
      <c r="Q439" s="175"/>
      <c r="R439" s="175"/>
      <c r="S439" s="176"/>
      <c r="T439" s="177">
        <f t="shared" si="13"/>
        <v>0</v>
      </c>
      <c r="U439" s="176"/>
      <c r="V439" s="295">
        <f t="shared" si="14"/>
        <v>0</v>
      </c>
      <c r="W439" s="91"/>
    </row>
    <row r="440" spans="1:23" ht="24.75" customHeight="1">
      <c r="A440" s="70"/>
      <c r="B440" s="70"/>
      <c r="C440" s="70"/>
      <c r="D440" s="91"/>
      <c r="E440" s="91"/>
      <c r="F440" s="124"/>
      <c r="G440" s="70"/>
      <c r="H440" s="71"/>
      <c r="I440" s="124"/>
      <c r="J440" s="71"/>
      <c r="K440" s="71"/>
      <c r="L440" s="72"/>
      <c r="M440" s="70"/>
      <c r="N440" s="73"/>
      <c r="O440" s="175"/>
      <c r="P440" s="175"/>
      <c r="Q440" s="175"/>
      <c r="R440" s="175"/>
      <c r="S440" s="176"/>
      <c r="T440" s="177">
        <f t="shared" si="13"/>
        <v>0</v>
      </c>
      <c r="U440" s="176"/>
      <c r="V440" s="295">
        <f t="shared" si="14"/>
        <v>0</v>
      </c>
      <c r="W440" s="91"/>
    </row>
    <row r="441" spans="1:23" ht="24.75" customHeight="1">
      <c r="A441" s="70"/>
      <c r="B441" s="70"/>
      <c r="C441" s="70"/>
      <c r="D441" s="91"/>
      <c r="E441" s="91"/>
      <c r="F441" s="124"/>
      <c r="G441" s="70"/>
      <c r="H441" s="71"/>
      <c r="I441" s="124"/>
      <c r="J441" s="71"/>
      <c r="K441" s="71"/>
      <c r="L441" s="72"/>
      <c r="M441" s="70"/>
      <c r="N441" s="73"/>
      <c r="O441" s="175"/>
      <c r="P441" s="175"/>
      <c r="Q441" s="175"/>
      <c r="R441" s="175"/>
      <c r="S441" s="176"/>
      <c r="T441" s="177">
        <f t="shared" si="13"/>
        <v>0</v>
      </c>
      <c r="U441" s="176"/>
      <c r="V441" s="295">
        <f t="shared" si="14"/>
        <v>0</v>
      </c>
      <c r="W441" s="91"/>
    </row>
    <row r="442" spans="1:23" ht="24.75" customHeight="1">
      <c r="A442" s="70"/>
      <c r="B442" s="70"/>
      <c r="C442" s="70"/>
      <c r="D442" s="91"/>
      <c r="E442" s="91"/>
      <c r="F442" s="124"/>
      <c r="G442" s="70"/>
      <c r="H442" s="71"/>
      <c r="I442" s="124"/>
      <c r="J442" s="71"/>
      <c r="K442" s="71"/>
      <c r="L442" s="72"/>
      <c r="M442" s="70"/>
      <c r="N442" s="73"/>
      <c r="O442" s="175"/>
      <c r="P442" s="175"/>
      <c r="Q442" s="175"/>
      <c r="R442" s="175"/>
      <c r="S442" s="176"/>
      <c r="T442" s="177">
        <f t="shared" si="13"/>
        <v>0</v>
      </c>
      <c r="U442" s="176"/>
      <c r="V442" s="295">
        <f t="shared" si="14"/>
        <v>0</v>
      </c>
      <c r="W442" s="91"/>
    </row>
    <row r="443" spans="1:23" ht="24.75" customHeight="1">
      <c r="A443" s="70"/>
      <c r="B443" s="70"/>
      <c r="C443" s="70"/>
      <c r="D443" s="91"/>
      <c r="E443" s="91"/>
      <c r="F443" s="124"/>
      <c r="G443" s="70"/>
      <c r="H443" s="71"/>
      <c r="I443" s="124"/>
      <c r="J443" s="71"/>
      <c r="K443" s="71"/>
      <c r="L443" s="72"/>
      <c r="M443" s="70"/>
      <c r="N443" s="73"/>
      <c r="O443" s="175"/>
      <c r="P443" s="175"/>
      <c r="Q443" s="175"/>
      <c r="R443" s="175"/>
      <c r="S443" s="176"/>
      <c r="T443" s="177">
        <f t="shared" si="13"/>
        <v>0</v>
      </c>
      <c r="U443" s="176"/>
      <c r="V443" s="295">
        <f t="shared" si="14"/>
        <v>0</v>
      </c>
      <c r="W443" s="91"/>
    </row>
    <row r="444" spans="1:23" ht="24.75" customHeight="1">
      <c r="A444" s="70"/>
      <c r="B444" s="70"/>
      <c r="C444" s="70"/>
      <c r="D444" s="91"/>
      <c r="E444" s="91"/>
      <c r="F444" s="124"/>
      <c r="G444" s="70"/>
      <c r="H444" s="71"/>
      <c r="I444" s="124"/>
      <c r="J444" s="71"/>
      <c r="K444" s="71"/>
      <c r="L444" s="72"/>
      <c r="M444" s="70"/>
      <c r="N444" s="73"/>
      <c r="O444" s="175"/>
      <c r="P444" s="175"/>
      <c r="Q444" s="175"/>
      <c r="R444" s="175"/>
      <c r="S444" s="176"/>
      <c r="T444" s="177">
        <f t="shared" si="13"/>
        <v>0</v>
      </c>
      <c r="U444" s="176"/>
      <c r="V444" s="295">
        <f t="shared" si="14"/>
        <v>0</v>
      </c>
      <c r="W444" s="91"/>
    </row>
    <row r="445" spans="1:23" ht="24.75" customHeight="1">
      <c r="A445" s="70"/>
      <c r="B445" s="70"/>
      <c r="C445" s="70"/>
      <c r="D445" s="91"/>
      <c r="E445" s="91"/>
      <c r="F445" s="124"/>
      <c r="G445" s="70"/>
      <c r="H445" s="71"/>
      <c r="I445" s="124"/>
      <c r="J445" s="71"/>
      <c r="K445" s="71"/>
      <c r="L445" s="72"/>
      <c r="M445" s="70"/>
      <c r="N445" s="73"/>
      <c r="O445" s="175"/>
      <c r="P445" s="175"/>
      <c r="Q445" s="175"/>
      <c r="R445" s="175"/>
      <c r="S445" s="176"/>
      <c r="T445" s="177">
        <f t="shared" si="13"/>
        <v>0</v>
      </c>
      <c r="U445" s="176"/>
      <c r="V445" s="295">
        <f t="shared" si="14"/>
        <v>0</v>
      </c>
      <c r="W445" s="91"/>
    </row>
    <row r="446" spans="1:23" ht="24.75" customHeight="1">
      <c r="A446" s="70"/>
      <c r="B446" s="70"/>
      <c r="C446" s="70"/>
      <c r="D446" s="91"/>
      <c r="E446" s="91"/>
      <c r="F446" s="124"/>
      <c r="G446" s="70"/>
      <c r="H446" s="71"/>
      <c r="I446" s="124"/>
      <c r="J446" s="71"/>
      <c r="K446" s="71"/>
      <c r="L446" s="72"/>
      <c r="M446" s="70"/>
      <c r="N446" s="73"/>
      <c r="O446" s="175"/>
      <c r="P446" s="175"/>
      <c r="Q446" s="175"/>
      <c r="R446" s="175"/>
      <c r="S446" s="176"/>
      <c r="T446" s="177">
        <f t="shared" si="13"/>
        <v>0</v>
      </c>
      <c r="U446" s="176"/>
      <c r="V446" s="295">
        <f t="shared" si="14"/>
        <v>0</v>
      </c>
      <c r="W446" s="91"/>
    </row>
    <row r="447" spans="1:23" ht="24.75" customHeight="1">
      <c r="A447" s="70"/>
      <c r="B447" s="70"/>
      <c r="C447" s="70"/>
      <c r="D447" s="91"/>
      <c r="E447" s="91"/>
      <c r="F447" s="124"/>
      <c r="G447" s="70"/>
      <c r="H447" s="71"/>
      <c r="I447" s="124"/>
      <c r="J447" s="71"/>
      <c r="K447" s="71"/>
      <c r="L447" s="72"/>
      <c r="M447" s="70"/>
      <c r="N447" s="73"/>
      <c r="O447" s="175"/>
      <c r="P447" s="175"/>
      <c r="Q447" s="175"/>
      <c r="R447" s="175"/>
      <c r="S447" s="176"/>
      <c r="T447" s="177">
        <f t="shared" si="13"/>
        <v>0</v>
      </c>
      <c r="U447" s="176"/>
      <c r="V447" s="295">
        <f t="shared" si="14"/>
        <v>0</v>
      </c>
      <c r="W447" s="91"/>
    </row>
    <row r="448" spans="1:23" ht="24.75" customHeight="1">
      <c r="A448" s="70"/>
      <c r="B448" s="70"/>
      <c r="C448" s="70"/>
      <c r="D448" s="91"/>
      <c r="E448" s="91"/>
      <c r="F448" s="124"/>
      <c r="G448" s="70"/>
      <c r="H448" s="71"/>
      <c r="I448" s="124"/>
      <c r="J448" s="71"/>
      <c r="K448" s="71"/>
      <c r="L448" s="72"/>
      <c r="M448" s="70"/>
      <c r="N448" s="73"/>
      <c r="O448" s="175"/>
      <c r="P448" s="175"/>
      <c r="Q448" s="175"/>
      <c r="R448" s="175"/>
      <c r="S448" s="176"/>
      <c r="T448" s="177">
        <f t="shared" si="13"/>
        <v>0</v>
      </c>
      <c r="U448" s="176"/>
      <c r="V448" s="295">
        <f t="shared" si="14"/>
        <v>0</v>
      </c>
      <c r="W448" s="91"/>
    </row>
    <row r="449" spans="1:23" ht="24.75" customHeight="1">
      <c r="A449" s="70"/>
      <c r="B449" s="70"/>
      <c r="C449" s="70"/>
      <c r="D449" s="91"/>
      <c r="E449" s="91"/>
      <c r="F449" s="124"/>
      <c r="G449" s="70"/>
      <c r="H449" s="71"/>
      <c r="I449" s="124"/>
      <c r="J449" s="71"/>
      <c r="K449" s="71"/>
      <c r="L449" s="72"/>
      <c r="M449" s="70"/>
      <c r="N449" s="73"/>
      <c r="O449" s="175"/>
      <c r="P449" s="175"/>
      <c r="Q449" s="175"/>
      <c r="R449" s="175"/>
      <c r="S449" s="176"/>
      <c r="T449" s="177">
        <f t="shared" si="13"/>
        <v>0</v>
      </c>
      <c r="U449" s="176"/>
      <c r="V449" s="295">
        <f t="shared" si="14"/>
        <v>0</v>
      </c>
      <c r="W449" s="91"/>
    </row>
    <row r="450" spans="1:23" ht="24.75" customHeight="1">
      <c r="A450" s="70"/>
      <c r="B450" s="70"/>
      <c r="C450" s="70"/>
      <c r="D450" s="91"/>
      <c r="E450" s="91"/>
      <c r="F450" s="124"/>
      <c r="G450" s="70"/>
      <c r="H450" s="71"/>
      <c r="I450" s="124"/>
      <c r="J450" s="71"/>
      <c r="K450" s="71"/>
      <c r="L450" s="72"/>
      <c r="M450" s="70"/>
      <c r="N450" s="73"/>
      <c r="O450" s="175"/>
      <c r="P450" s="175"/>
      <c r="Q450" s="175"/>
      <c r="R450" s="175"/>
      <c r="S450" s="176"/>
      <c r="T450" s="177">
        <f t="shared" si="13"/>
        <v>0</v>
      </c>
      <c r="U450" s="176"/>
      <c r="V450" s="295">
        <f t="shared" si="14"/>
        <v>0</v>
      </c>
      <c r="W450" s="91"/>
    </row>
    <row r="451" spans="1:23" ht="24.75" customHeight="1">
      <c r="A451" s="70"/>
      <c r="B451" s="70"/>
      <c r="C451" s="70"/>
      <c r="D451" s="91"/>
      <c r="E451" s="91"/>
      <c r="F451" s="124"/>
      <c r="G451" s="70"/>
      <c r="H451" s="71"/>
      <c r="I451" s="124"/>
      <c r="J451" s="71"/>
      <c r="K451" s="71"/>
      <c r="L451" s="72"/>
      <c r="M451" s="70"/>
      <c r="N451" s="73"/>
      <c r="O451" s="175"/>
      <c r="P451" s="175"/>
      <c r="Q451" s="175"/>
      <c r="R451" s="175"/>
      <c r="S451" s="176"/>
      <c r="T451" s="177">
        <f t="shared" si="13"/>
        <v>0</v>
      </c>
      <c r="U451" s="176"/>
      <c r="V451" s="295">
        <f t="shared" si="14"/>
        <v>0</v>
      </c>
      <c r="W451" s="91"/>
    </row>
    <row r="452" spans="1:23" ht="24.75" customHeight="1">
      <c r="A452" s="70"/>
      <c r="B452" s="70"/>
      <c r="C452" s="70"/>
      <c r="D452" s="91"/>
      <c r="E452" s="91"/>
      <c r="F452" s="124"/>
      <c r="G452" s="70"/>
      <c r="H452" s="71"/>
      <c r="I452" s="124"/>
      <c r="J452" s="71"/>
      <c r="K452" s="71"/>
      <c r="L452" s="72"/>
      <c r="M452" s="70"/>
      <c r="N452" s="73"/>
      <c r="O452" s="175"/>
      <c r="P452" s="175"/>
      <c r="Q452" s="175"/>
      <c r="R452" s="175"/>
      <c r="S452" s="176"/>
      <c r="T452" s="177">
        <f aca="true" t="shared" si="15" ref="T452:T502">Q452+S452</f>
        <v>0</v>
      </c>
      <c r="U452" s="176"/>
      <c r="V452" s="295">
        <f aca="true" t="shared" si="16" ref="V452:V502">T452-U452</f>
        <v>0</v>
      </c>
      <c r="W452" s="91"/>
    </row>
    <row r="453" spans="1:23" ht="24.75" customHeight="1">
      <c r="A453" s="70"/>
      <c r="B453" s="70"/>
      <c r="C453" s="70"/>
      <c r="D453" s="91"/>
      <c r="E453" s="91"/>
      <c r="F453" s="124"/>
      <c r="G453" s="70"/>
      <c r="H453" s="71"/>
      <c r="I453" s="124"/>
      <c r="J453" s="71"/>
      <c r="K453" s="71"/>
      <c r="L453" s="72"/>
      <c r="M453" s="70"/>
      <c r="N453" s="73"/>
      <c r="O453" s="175"/>
      <c r="P453" s="175"/>
      <c r="Q453" s="175"/>
      <c r="R453" s="175"/>
      <c r="S453" s="176"/>
      <c r="T453" s="177">
        <f t="shared" si="15"/>
        <v>0</v>
      </c>
      <c r="U453" s="176"/>
      <c r="V453" s="295">
        <f t="shared" si="16"/>
        <v>0</v>
      </c>
      <c r="W453" s="91"/>
    </row>
    <row r="454" spans="1:23" ht="24.75" customHeight="1">
      <c r="A454" s="70"/>
      <c r="B454" s="70"/>
      <c r="C454" s="70"/>
      <c r="D454" s="91"/>
      <c r="E454" s="91"/>
      <c r="F454" s="124"/>
      <c r="G454" s="70"/>
      <c r="H454" s="71"/>
      <c r="I454" s="124"/>
      <c r="J454" s="71"/>
      <c r="K454" s="71"/>
      <c r="L454" s="72"/>
      <c r="M454" s="70"/>
      <c r="N454" s="73"/>
      <c r="O454" s="175"/>
      <c r="P454" s="175"/>
      <c r="Q454" s="175"/>
      <c r="R454" s="175"/>
      <c r="S454" s="176"/>
      <c r="T454" s="177">
        <f t="shared" si="15"/>
        <v>0</v>
      </c>
      <c r="U454" s="176"/>
      <c r="V454" s="295">
        <f t="shared" si="16"/>
        <v>0</v>
      </c>
      <c r="W454" s="91"/>
    </row>
    <row r="455" spans="1:23" ht="24.75" customHeight="1">
      <c r="A455" s="70"/>
      <c r="B455" s="70"/>
      <c r="C455" s="70"/>
      <c r="D455" s="91"/>
      <c r="E455" s="91"/>
      <c r="F455" s="124"/>
      <c r="G455" s="70"/>
      <c r="H455" s="71"/>
      <c r="I455" s="124"/>
      <c r="J455" s="71"/>
      <c r="K455" s="71"/>
      <c r="L455" s="72"/>
      <c r="M455" s="70"/>
      <c r="N455" s="73"/>
      <c r="O455" s="175"/>
      <c r="P455" s="175"/>
      <c r="Q455" s="175"/>
      <c r="R455" s="175"/>
      <c r="S455" s="176"/>
      <c r="T455" s="177">
        <f t="shared" si="15"/>
        <v>0</v>
      </c>
      <c r="U455" s="176"/>
      <c r="V455" s="295">
        <f t="shared" si="16"/>
        <v>0</v>
      </c>
      <c r="W455" s="91"/>
    </row>
    <row r="456" spans="1:23" ht="24.75" customHeight="1">
      <c r="A456" s="70"/>
      <c r="B456" s="70"/>
      <c r="C456" s="70"/>
      <c r="D456" s="91"/>
      <c r="E456" s="91"/>
      <c r="F456" s="124"/>
      <c r="G456" s="70"/>
      <c r="H456" s="71"/>
      <c r="I456" s="124"/>
      <c r="J456" s="71"/>
      <c r="K456" s="71"/>
      <c r="L456" s="72"/>
      <c r="M456" s="70"/>
      <c r="N456" s="73"/>
      <c r="O456" s="175"/>
      <c r="P456" s="175"/>
      <c r="Q456" s="175"/>
      <c r="R456" s="175"/>
      <c r="S456" s="176"/>
      <c r="T456" s="177">
        <f t="shared" si="15"/>
        <v>0</v>
      </c>
      <c r="U456" s="176"/>
      <c r="V456" s="295">
        <f t="shared" si="16"/>
        <v>0</v>
      </c>
      <c r="W456" s="91"/>
    </row>
    <row r="457" spans="1:23" ht="24.75" customHeight="1">
      <c r="A457" s="70"/>
      <c r="B457" s="70"/>
      <c r="C457" s="70"/>
      <c r="D457" s="91"/>
      <c r="E457" s="91"/>
      <c r="F457" s="124"/>
      <c r="G457" s="70"/>
      <c r="H457" s="71"/>
      <c r="I457" s="124"/>
      <c r="J457" s="71"/>
      <c r="K457" s="71"/>
      <c r="L457" s="72"/>
      <c r="M457" s="70"/>
      <c r="N457" s="73"/>
      <c r="O457" s="175"/>
      <c r="P457" s="175"/>
      <c r="Q457" s="175"/>
      <c r="R457" s="175"/>
      <c r="S457" s="176"/>
      <c r="T457" s="177">
        <f t="shared" si="15"/>
        <v>0</v>
      </c>
      <c r="U457" s="176"/>
      <c r="V457" s="295">
        <f t="shared" si="16"/>
        <v>0</v>
      </c>
      <c r="W457" s="91"/>
    </row>
    <row r="458" spans="1:23" ht="24.75" customHeight="1">
      <c r="A458" s="70"/>
      <c r="B458" s="70"/>
      <c r="C458" s="70"/>
      <c r="D458" s="91"/>
      <c r="E458" s="91"/>
      <c r="F458" s="124"/>
      <c r="G458" s="70"/>
      <c r="H458" s="71"/>
      <c r="I458" s="124"/>
      <c r="J458" s="71"/>
      <c r="K458" s="71"/>
      <c r="L458" s="72"/>
      <c r="M458" s="70"/>
      <c r="N458" s="73"/>
      <c r="O458" s="175"/>
      <c r="P458" s="175"/>
      <c r="Q458" s="175"/>
      <c r="R458" s="175"/>
      <c r="S458" s="176"/>
      <c r="T458" s="177">
        <f t="shared" si="15"/>
        <v>0</v>
      </c>
      <c r="U458" s="176"/>
      <c r="V458" s="295">
        <f t="shared" si="16"/>
        <v>0</v>
      </c>
      <c r="W458" s="91"/>
    </row>
    <row r="459" spans="1:23" ht="24.75" customHeight="1">
      <c r="A459" s="70"/>
      <c r="B459" s="70"/>
      <c r="C459" s="70"/>
      <c r="D459" s="91"/>
      <c r="E459" s="91"/>
      <c r="F459" s="124"/>
      <c r="G459" s="70"/>
      <c r="H459" s="71"/>
      <c r="I459" s="124"/>
      <c r="J459" s="71"/>
      <c r="K459" s="71"/>
      <c r="L459" s="72"/>
      <c r="M459" s="70"/>
      <c r="N459" s="73"/>
      <c r="O459" s="175"/>
      <c r="P459" s="175"/>
      <c r="Q459" s="175"/>
      <c r="R459" s="175"/>
      <c r="S459" s="176"/>
      <c r="T459" s="177">
        <f t="shared" si="15"/>
        <v>0</v>
      </c>
      <c r="U459" s="176"/>
      <c r="V459" s="295">
        <f t="shared" si="16"/>
        <v>0</v>
      </c>
      <c r="W459" s="91"/>
    </row>
    <row r="460" spans="1:23" ht="24.75" customHeight="1">
      <c r="A460" s="70"/>
      <c r="B460" s="70"/>
      <c r="C460" s="70"/>
      <c r="D460" s="91"/>
      <c r="E460" s="91"/>
      <c r="F460" s="124"/>
      <c r="G460" s="70"/>
      <c r="H460" s="71"/>
      <c r="I460" s="124"/>
      <c r="J460" s="71"/>
      <c r="K460" s="71"/>
      <c r="L460" s="72"/>
      <c r="M460" s="70"/>
      <c r="N460" s="73"/>
      <c r="O460" s="175"/>
      <c r="P460" s="175"/>
      <c r="Q460" s="175"/>
      <c r="R460" s="175"/>
      <c r="S460" s="176"/>
      <c r="T460" s="177">
        <f t="shared" si="15"/>
        <v>0</v>
      </c>
      <c r="U460" s="176"/>
      <c r="V460" s="295">
        <f t="shared" si="16"/>
        <v>0</v>
      </c>
      <c r="W460" s="91"/>
    </row>
    <row r="461" spans="1:23" ht="24.75" customHeight="1">
      <c r="A461" s="70"/>
      <c r="B461" s="70"/>
      <c r="C461" s="70"/>
      <c r="D461" s="91"/>
      <c r="E461" s="91"/>
      <c r="F461" s="124"/>
      <c r="G461" s="70"/>
      <c r="H461" s="71"/>
      <c r="I461" s="124"/>
      <c r="J461" s="71"/>
      <c r="K461" s="71"/>
      <c r="L461" s="72"/>
      <c r="M461" s="70"/>
      <c r="N461" s="73"/>
      <c r="O461" s="175"/>
      <c r="P461" s="175"/>
      <c r="Q461" s="175"/>
      <c r="R461" s="175"/>
      <c r="S461" s="176"/>
      <c r="T461" s="177">
        <f t="shared" si="15"/>
        <v>0</v>
      </c>
      <c r="U461" s="176"/>
      <c r="V461" s="295">
        <f t="shared" si="16"/>
        <v>0</v>
      </c>
      <c r="W461" s="91"/>
    </row>
    <row r="462" spans="1:23" ht="24.75" customHeight="1">
      <c r="A462" s="70"/>
      <c r="B462" s="70"/>
      <c r="C462" s="70"/>
      <c r="D462" s="91"/>
      <c r="E462" s="91"/>
      <c r="F462" s="124"/>
      <c r="G462" s="70"/>
      <c r="H462" s="71"/>
      <c r="I462" s="124"/>
      <c r="J462" s="71"/>
      <c r="K462" s="71"/>
      <c r="L462" s="72"/>
      <c r="M462" s="70"/>
      <c r="N462" s="73"/>
      <c r="O462" s="175"/>
      <c r="P462" s="175"/>
      <c r="Q462" s="175"/>
      <c r="R462" s="175"/>
      <c r="S462" s="176"/>
      <c r="T462" s="177">
        <f t="shared" si="15"/>
        <v>0</v>
      </c>
      <c r="U462" s="176"/>
      <c r="V462" s="295">
        <f t="shared" si="16"/>
        <v>0</v>
      </c>
      <c r="W462" s="91"/>
    </row>
    <row r="463" spans="1:23" ht="24.75" customHeight="1">
      <c r="A463" s="70"/>
      <c r="B463" s="70"/>
      <c r="C463" s="70"/>
      <c r="D463" s="91"/>
      <c r="E463" s="91"/>
      <c r="F463" s="124"/>
      <c r="G463" s="70"/>
      <c r="H463" s="71"/>
      <c r="I463" s="124"/>
      <c r="J463" s="71"/>
      <c r="K463" s="71"/>
      <c r="L463" s="72"/>
      <c r="M463" s="70"/>
      <c r="N463" s="73"/>
      <c r="O463" s="175"/>
      <c r="P463" s="175"/>
      <c r="Q463" s="175"/>
      <c r="R463" s="175"/>
      <c r="S463" s="176"/>
      <c r="T463" s="177">
        <f t="shared" si="15"/>
        <v>0</v>
      </c>
      <c r="U463" s="176"/>
      <c r="V463" s="295">
        <f t="shared" si="16"/>
        <v>0</v>
      </c>
      <c r="W463" s="91"/>
    </row>
    <row r="464" spans="1:23" ht="24.75" customHeight="1">
      <c r="A464" s="70"/>
      <c r="B464" s="70"/>
      <c r="C464" s="70"/>
      <c r="D464" s="91"/>
      <c r="E464" s="91"/>
      <c r="F464" s="124"/>
      <c r="G464" s="70"/>
      <c r="H464" s="71"/>
      <c r="I464" s="124"/>
      <c r="J464" s="71"/>
      <c r="K464" s="71"/>
      <c r="L464" s="72"/>
      <c r="M464" s="70"/>
      <c r="N464" s="73"/>
      <c r="O464" s="175"/>
      <c r="P464" s="175"/>
      <c r="Q464" s="175"/>
      <c r="R464" s="175"/>
      <c r="S464" s="176"/>
      <c r="T464" s="177">
        <f t="shared" si="15"/>
        <v>0</v>
      </c>
      <c r="U464" s="176"/>
      <c r="V464" s="295">
        <f t="shared" si="16"/>
        <v>0</v>
      </c>
      <c r="W464" s="91"/>
    </row>
    <row r="465" spans="1:23" ht="24.75" customHeight="1">
      <c r="A465" s="70"/>
      <c r="B465" s="70"/>
      <c r="C465" s="70"/>
      <c r="D465" s="91"/>
      <c r="E465" s="91"/>
      <c r="F465" s="124"/>
      <c r="G465" s="70"/>
      <c r="H465" s="71"/>
      <c r="I465" s="124"/>
      <c r="J465" s="71"/>
      <c r="K465" s="71"/>
      <c r="L465" s="72"/>
      <c r="M465" s="70"/>
      <c r="N465" s="73"/>
      <c r="O465" s="175"/>
      <c r="P465" s="175"/>
      <c r="Q465" s="175"/>
      <c r="R465" s="175"/>
      <c r="S465" s="176"/>
      <c r="T465" s="177">
        <f t="shared" si="15"/>
        <v>0</v>
      </c>
      <c r="U465" s="176"/>
      <c r="V465" s="295">
        <f t="shared" si="16"/>
        <v>0</v>
      </c>
      <c r="W465" s="91"/>
    </row>
    <row r="466" spans="1:23" ht="24.75" customHeight="1">
      <c r="A466" s="70"/>
      <c r="B466" s="70"/>
      <c r="C466" s="70"/>
      <c r="D466" s="91"/>
      <c r="E466" s="91"/>
      <c r="F466" s="124"/>
      <c r="G466" s="70"/>
      <c r="H466" s="71"/>
      <c r="I466" s="124"/>
      <c r="J466" s="71"/>
      <c r="K466" s="71"/>
      <c r="L466" s="72"/>
      <c r="M466" s="70"/>
      <c r="N466" s="73"/>
      <c r="O466" s="175"/>
      <c r="P466" s="175"/>
      <c r="Q466" s="175"/>
      <c r="R466" s="175"/>
      <c r="S466" s="176"/>
      <c r="T466" s="177">
        <f t="shared" si="15"/>
        <v>0</v>
      </c>
      <c r="U466" s="176"/>
      <c r="V466" s="295">
        <f t="shared" si="16"/>
        <v>0</v>
      </c>
      <c r="W466" s="91"/>
    </row>
    <row r="467" spans="1:23" ht="24.75" customHeight="1">
      <c r="A467" s="70"/>
      <c r="B467" s="70"/>
      <c r="C467" s="70"/>
      <c r="D467" s="91"/>
      <c r="E467" s="91"/>
      <c r="F467" s="124"/>
      <c r="G467" s="70"/>
      <c r="H467" s="71"/>
      <c r="I467" s="124"/>
      <c r="J467" s="71"/>
      <c r="K467" s="71"/>
      <c r="L467" s="72"/>
      <c r="M467" s="70"/>
      <c r="N467" s="73"/>
      <c r="O467" s="175"/>
      <c r="P467" s="175"/>
      <c r="Q467" s="175"/>
      <c r="R467" s="175"/>
      <c r="S467" s="176"/>
      <c r="T467" s="177">
        <f t="shared" si="15"/>
        <v>0</v>
      </c>
      <c r="U467" s="176"/>
      <c r="V467" s="295">
        <f t="shared" si="16"/>
        <v>0</v>
      </c>
      <c r="W467" s="91"/>
    </row>
    <row r="468" spans="1:23" ht="24.75" customHeight="1">
      <c r="A468" s="70"/>
      <c r="B468" s="70"/>
      <c r="C468" s="70"/>
      <c r="D468" s="91"/>
      <c r="E468" s="91"/>
      <c r="F468" s="124"/>
      <c r="G468" s="70"/>
      <c r="H468" s="71"/>
      <c r="I468" s="124"/>
      <c r="J468" s="71"/>
      <c r="K468" s="71"/>
      <c r="L468" s="72"/>
      <c r="M468" s="70"/>
      <c r="N468" s="73"/>
      <c r="O468" s="175"/>
      <c r="P468" s="175"/>
      <c r="Q468" s="175"/>
      <c r="R468" s="175"/>
      <c r="S468" s="176"/>
      <c r="T468" s="177">
        <f t="shared" si="15"/>
        <v>0</v>
      </c>
      <c r="U468" s="176"/>
      <c r="V468" s="295">
        <f t="shared" si="16"/>
        <v>0</v>
      </c>
      <c r="W468" s="91"/>
    </row>
    <row r="469" spans="1:23" ht="24.75" customHeight="1">
      <c r="A469" s="70"/>
      <c r="B469" s="70"/>
      <c r="C469" s="70"/>
      <c r="D469" s="91"/>
      <c r="E469" s="91"/>
      <c r="F469" s="124"/>
      <c r="G469" s="70"/>
      <c r="H469" s="71"/>
      <c r="I469" s="124"/>
      <c r="J469" s="71"/>
      <c r="K469" s="71"/>
      <c r="L469" s="72"/>
      <c r="M469" s="70"/>
      <c r="N469" s="73"/>
      <c r="O469" s="175"/>
      <c r="P469" s="175"/>
      <c r="Q469" s="175"/>
      <c r="R469" s="175"/>
      <c r="S469" s="176"/>
      <c r="T469" s="177">
        <f t="shared" si="15"/>
        <v>0</v>
      </c>
      <c r="U469" s="176"/>
      <c r="V469" s="295">
        <f t="shared" si="16"/>
        <v>0</v>
      </c>
      <c r="W469" s="91"/>
    </row>
    <row r="470" spans="1:23" ht="24.75" customHeight="1">
      <c r="A470" s="70"/>
      <c r="B470" s="70"/>
      <c r="C470" s="70"/>
      <c r="D470" s="91"/>
      <c r="E470" s="91"/>
      <c r="F470" s="124"/>
      <c r="G470" s="70"/>
      <c r="H470" s="71"/>
      <c r="I470" s="124"/>
      <c r="J470" s="71"/>
      <c r="K470" s="71"/>
      <c r="L470" s="72"/>
      <c r="M470" s="70"/>
      <c r="N470" s="73"/>
      <c r="O470" s="175"/>
      <c r="P470" s="175"/>
      <c r="Q470" s="175"/>
      <c r="R470" s="175"/>
      <c r="S470" s="176"/>
      <c r="T470" s="177">
        <f t="shared" si="15"/>
        <v>0</v>
      </c>
      <c r="U470" s="176"/>
      <c r="V470" s="295">
        <f t="shared" si="16"/>
        <v>0</v>
      </c>
      <c r="W470" s="91"/>
    </row>
    <row r="471" spans="1:23" ht="24.75" customHeight="1">
      <c r="A471" s="70"/>
      <c r="B471" s="70"/>
      <c r="C471" s="70"/>
      <c r="D471" s="91"/>
      <c r="E471" s="91"/>
      <c r="F471" s="124"/>
      <c r="G471" s="70"/>
      <c r="H471" s="71"/>
      <c r="I471" s="124"/>
      <c r="J471" s="71"/>
      <c r="K471" s="71"/>
      <c r="L471" s="72"/>
      <c r="M471" s="70"/>
      <c r="N471" s="73"/>
      <c r="O471" s="175"/>
      <c r="P471" s="175"/>
      <c r="Q471" s="175"/>
      <c r="R471" s="175"/>
      <c r="S471" s="176"/>
      <c r="T471" s="177">
        <f t="shared" si="15"/>
        <v>0</v>
      </c>
      <c r="U471" s="176"/>
      <c r="V471" s="295">
        <f t="shared" si="16"/>
        <v>0</v>
      </c>
      <c r="W471" s="91"/>
    </row>
    <row r="472" spans="1:23" ht="24.75" customHeight="1">
      <c r="A472" s="70"/>
      <c r="B472" s="70"/>
      <c r="C472" s="70"/>
      <c r="D472" s="91"/>
      <c r="E472" s="91"/>
      <c r="F472" s="124"/>
      <c r="G472" s="70"/>
      <c r="H472" s="71"/>
      <c r="I472" s="124"/>
      <c r="J472" s="71"/>
      <c r="K472" s="71"/>
      <c r="L472" s="72"/>
      <c r="M472" s="70"/>
      <c r="N472" s="73"/>
      <c r="O472" s="175"/>
      <c r="P472" s="175"/>
      <c r="Q472" s="175"/>
      <c r="R472" s="175"/>
      <c r="S472" s="176"/>
      <c r="T472" s="177">
        <f t="shared" si="15"/>
        <v>0</v>
      </c>
      <c r="U472" s="176"/>
      <c r="V472" s="295">
        <f t="shared" si="16"/>
        <v>0</v>
      </c>
      <c r="W472" s="91"/>
    </row>
    <row r="473" spans="1:23" ht="24.75" customHeight="1">
      <c r="A473" s="70"/>
      <c r="B473" s="70"/>
      <c r="C473" s="70"/>
      <c r="D473" s="91"/>
      <c r="E473" s="91"/>
      <c r="F473" s="124"/>
      <c r="G473" s="70"/>
      <c r="H473" s="71"/>
      <c r="I473" s="124"/>
      <c r="J473" s="71"/>
      <c r="K473" s="71"/>
      <c r="L473" s="72"/>
      <c r="M473" s="70"/>
      <c r="N473" s="73"/>
      <c r="O473" s="175"/>
      <c r="P473" s="175"/>
      <c r="Q473" s="175"/>
      <c r="R473" s="175"/>
      <c r="S473" s="176"/>
      <c r="T473" s="177">
        <f t="shared" si="15"/>
        <v>0</v>
      </c>
      <c r="U473" s="176"/>
      <c r="V473" s="295">
        <f t="shared" si="16"/>
        <v>0</v>
      </c>
      <c r="W473" s="91"/>
    </row>
    <row r="474" spans="1:23" ht="24.75" customHeight="1">
      <c r="A474" s="70"/>
      <c r="B474" s="70"/>
      <c r="C474" s="70"/>
      <c r="D474" s="91"/>
      <c r="E474" s="91"/>
      <c r="F474" s="124"/>
      <c r="G474" s="70"/>
      <c r="H474" s="71"/>
      <c r="I474" s="124"/>
      <c r="J474" s="71"/>
      <c r="K474" s="71"/>
      <c r="L474" s="72"/>
      <c r="M474" s="70"/>
      <c r="N474" s="73"/>
      <c r="O474" s="175"/>
      <c r="P474" s="175"/>
      <c r="Q474" s="175"/>
      <c r="R474" s="175"/>
      <c r="S474" s="176"/>
      <c r="T474" s="177">
        <f t="shared" si="15"/>
        <v>0</v>
      </c>
      <c r="U474" s="176"/>
      <c r="V474" s="295">
        <f t="shared" si="16"/>
        <v>0</v>
      </c>
      <c r="W474" s="91"/>
    </row>
    <row r="475" spans="1:23" ht="24.75" customHeight="1">
      <c r="A475" s="70"/>
      <c r="B475" s="70"/>
      <c r="C475" s="70"/>
      <c r="D475" s="91"/>
      <c r="E475" s="91"/>
      <c r="F475" s="124"/>
      <c r="G475" s="70"/>
      <c r="H475" s="71"/>
      <c r="I475" s="124"/>
      <c r="J475" s="71"/>
      <c r="K475" s="71"/>
      <c r="L475" s="72"/>
      <c r="M475" s="70"/>
      <c r="N475" s="73"/>
      <c r="O475" s="175"/>
      <c r="P475" s="175"/>
      <c r="Q475" s="175"/>
      <c r="R475" s="175"/>
      <c r="S475" s="176"/>
      <c r="T475" s="177">
        <f t="shared" si="15"/>
        <v>0</v>
      </c>
      <c r="U475" s="176"/>
      <c r="V475" s="295">
        <f t="shared" si="16"/>
        <v>0</v>
      </c>
      <c r="W475" s="91"/>
    </row>
    <row r="476" spans="1:23" ht="24.75" customHeight="1">
      <c r="A476" s="70"/>
      <c r="B476" s="70"/>
      <c r="C476" s="70"/>
      <c r="D476" s="91"/>
      <c r="E476" s="91"/>
      <c r="F476" s="124"/>
      <c r="G476" s="70"/>
      <c r="H476" s="71"/>
      <c r="I476" s="124"/>
      <c r="J476" s="71"/>
      <c r="K476" s="71"/>
      <c r="L476" s="72"/>
      <c r="M476" s="70"/>
      <c r="N476" s="73"/>
      <c r="O476" s="175"/>
      <c r="P476" s="175"/>
      <c r="Q476" s="175"/>
      <c r="R476" s="175"/>
      <c r="S476" s="176"/>
      <c r="T476" s="177">
        <f t="shared" si="15"/>
        <v>0</v>
      </c>
      <c r="U476" s="176"/>
      <c r="V476" s="295">
        <f t="shared" si="16"/>
        <v>0</v>
      </c>
      <c r="W476" s="91"/>
    </row>
    <row r="477" spans="1:23" ht="24.75" customHeight="1">
      <c r="A477" s="70"/>
      <c r="B477" s="70"/>
      <c r="C477" s="70"/>
      <c r="D477" s="91"/>
      <c r="E477" s="91"/>
      <c r="F477" s="124"/>
      <c r="G477" s="70"/>
      <c r="H477" s="71"/>
      <c r="I477" s="124"/>
      <c r="J477" s="71"/>
      <c r="K477" s="71"/>
      <c r="L477" s="72"/>
      <c r="M477" s="70"/>
      <c r="N477" s="73"/>
      <c r="O477" s="175"/>
      <c r="P477" s="175"/>
      <c r="Q477" s="175"/>
      <c r="R477" s="175"/>
      <c r="S477" s="176"/>
      <c r="T477" s="177">
        <f t="shared" si="15"/>
        <v>0</v>
      </c>
      <c r="U477" s="176"/>
      <c r="V477" s="295">
        <f t="shared" si="16"/>
        <v>0</v>
      </c>
      <c r="W477" s="91"/>
    </row>
    <row r="478" spans="1:23" ht="24.75" customHeight="1">
      <c r="A478" s="70"/>
      <c r="B478" s="70"/>
      <c r="C478" s="70"/>
      <c r="D478" s="91"/>
      <c r="E478" s="91"/>
      <c r="F478" s="124"/>
      <c r="G478" s="70"/>
      <c r="H478" s="71"/>
      <c r="I478" s="124"/>
      <c r="J478" s="71"/>
      <c r="K478" s="71"/>
      <c r="L478" s="72"/>
      <c r="M478" s="70"/>
      <c r="N478" s="73"/>
      <c r="O478" s="175"/>
      <c r="P478" s="175"/>
      <c r="Q478" s="175"/>
      <c r="R478" s="175"/>
      <c r="S478" s="176"/>
      <c r="T478" s="177">
        <f t="shared" si="15"/>
        <v>0</v>
      </c>
      <c r="U478" s="176"/>
      <c r="V478" s="295">
        <f t="shared" si="16"/>
        <v>0</v>
      </c>
      <c r="W478" s="91"/>
    </row>
    <row r="479" spans="1:23" ht="24.75" customHeight="1">
      <c r="A479" s="70"/>
      <c r="B479" s="70"/>
      <c r="C479" s="70"/>
      <c r="D479" s="91"/>
      <c r="E479" s="91"/>
      <c r="F479" s="124"/>
      <c r="G479" s="70"/>
      <c r="H479" s="71"/>
      <c r="I479" s="124"/>
      <c r="J479" s="71"/>
      <c r="K479" s="71"/>
      <c r="L479" s="72"/>
      <c r="M479" s="70"/>
      <c r="N479" s="73"/>
      <c r="O479" s="175"/>
      <c r="P479" s="175"/>
      <c r="Q479" s="175"/>
      <c r="R479" s="175"/>
      <c r="S479" s="176"/>
      <c r="T479" s="177">
        <f t="shared" si="15"/>
        <v>0</v>
      </c>
      <c r="U479" s="176"/>
      <c r="V479" s="295">
        <f t="shared" si="16"/>
        <v>0</v>
      </c>
      <c r="W479" s="91"/>
    </row>
    <row r="480" spans="1:23" ht="24.75" customHeight="1">
      <c r="A480" s="70"/>
      <c r="B480" s="70"/>
      <c r="C480" s="70"/>
      <c r="D480" s="91"/>
      <c r="E480" s="91"/>
      <c r="F480" s="124"/>
      <c r="G480" s="70"/>
      <c r="H480" s="71"/>
      <c r="I480" s="124"/>
      <c r="J480" s="71"/>
      <c r="K480" s="71"/>
      <c r="L480" s="72"/>
      <c r="M480" s="70"/>
      <c r="N480" s="73"/>
      <c r="O480" s="175"/>
      <c r="P480" s="175"/>
      <c r="Q480" s="175"/>
      <c r="R480" s="175"/>
      <c r="S480" s="176"/>
      <c r="T480" s="177">
        <f t="shared" si="15"/>
        <v>0</v>
      </c>
      <c r="U480" s="176"/>
      <c r="V480" s="295">
        <f t="shared" si="16"/>
        <v>0</v>
      </c>
      <c r="W480" s="91"/>
    </row>
    <row r="481" spans="1:23" ht="24.75" customHeight="1">
      <c r="A481" s="70"/>
      <c r="B481" s="70"/>
      <c r="C481" s="70"/>
      <c r="D481" s="91"/>
      <c r="E481" s="91"/>
      <c r="F481" s="124"/>
      <c r="G481" s="70"/>
      <c r="H481" s="71"/>
      <c r="I481" s="124"/>
      <c r="J481" s="71"/>
      <c r="K481" s="71"/>
      <c r="L481" s="72"/>
      <c r="M481" s="70"/>
      <c r="N481" s="73"/>
      <c r="O481" s="175"/>
      <c r="P481" s="175"/>
      <c r="Q481" s="175"/>
      <c r="R481" s="175"/>
      <c r="S481" s="176"/>
      <c r="T481" s="177">
        <f t="shared" si="15"/>
        <v>0</v>
      </c>
      <c r="U481" s="176"/>
      <c r="V481" s="295">
        <f t="shared" si="16"/>
        <v>0</v>
      </c>
      <c r="W481" s="91"/>
    </row>
    <row r="482" spans="1:23" ht="24.75" customHeight="1">
      <c r="A482" s="70"/>
      <c r="B482" s="70"/>
      <c r="C482" s="70"/>
      <c r="D482" s="91"/>
      <c r="E482" s="91"/>
      <c r="F482" s="124"/>
      <c r="G482" s="70"/>
      <c r="H482" s="71"/>
      <c r="I482" s="124"/>
      <c r="J482" s="71"/>
      <c r="K482" s="71"/>
      <c r="L482" s="72"/>
      <c r="M482" s="70"/>
      <c r="N482" s="73"/>
      <c r="O482" s="175"/>
      <c r="P482" s="175"/>
      <c r="Q482" s="175"/>
      <c r="R482" s="175"/>
      <c r="S482" s="176"/>
      <c r="T482" s="177">
        <f t="shared" si="15"/>
        <v>0</v>
      </c>
      <c r="U482" s="176"/>
      <c r="V482" s="295">
        <f t="shared" si="16"/>
        <v>0</v>
      </c>
      <c r="W482" s="91"/>
    </row>
    <row r="483" spans="1:23" ht="24.75" customHeight="1">
      <c r="A483" s="70"/>
      <c r="B483" s="70"/>
      <c r="C483" s="70"/>
      <c r="D483" s="91"/>
      <c r="E483" s="91"/>
      <c r="F483" s="124"/>
      <c r="G483" s="70"/>
      <c r="H483" s="71"/>
      <c r="I483" s="124"/>
      <c r="J483" s="71"/>
      <c r="K483" s="71"/>
      <c r="L483" s="72"/>
      <c r="M483" s="70"/>
      <c r="N483" s="73"/>
      <c r="O483" s="175"/>
      <c r="P483" s="175"/>
      <c r="Q483" s="175"/>
      <c r="R483" s="175"/>
      <c r="S483" s="176"/>
      <c r="T483" s="177">
        <f t="shared" si="15"/>
        <v>0</v>
      </c>
      <c r="U483" s="176"/>
      <c r="V483" s="295">
        <f t="shared" si="16"/>
        <v>0</v>
      </c>
      <c r="W483" s="91"/>
    </row>
    <row r="484" spans="1:23" ht="24.75" customHeight="1">
      <c r="A484" s="70"/>
      <c r="B484" s="70"/>
      <c r="C484" s="70"/>
      <c r="D484" s="91"/>
      <c r="E484" s="91"/>
      <c r="F484" s="124"/>
      <c r="G484" s="70"/>
      <c r="H484" s="71"/>
      <c r="I484" s="124"/>
      <c r="J484" s="71"/>
      <c r="K484" s="71"/>
      <c r="L484" s="72"/>
      <c r="M484" s="70"/>
      <c r="N484" s="73"/>
      <c r="O484" s="175"/>
      <c r="P484" s="175"/>
      <c r="Q484" s="175"/>
      <c r="R484" s="175"/>
      <c r="S484" s="176"/>
      <c r="T484" s="177">
        <f t="shared" si="15"/>
        <v>0</v>
      </c>
      <c r="U484" s="176"/>
      <c r="V484" s="295">
        <f t="shared" si="16"/>
        <v>0</v>
      </c>
      <c r="W484" s="91"/>
    </row>
    <row r="485" spans="1:23" ht="24.75" customHeight="1">
      <c r="A485" s="70"/>
      <c r="B485" s="70"/>
      <c r="C485" s="70"/>
      <c r="D485" s="91"/>
      <c r="E485" s="91"/>
      <c r="F485" s="124"/>
      <c r="G485" s="70"/>
      <c r="H485" s="71"/>
      <c r="I485" s="124"/>
      <c r="J485" s="71"/>
      <c r="K485" s="71"/>
      <c r="L485" s="72"/>
      <c r="M485" s="70"/>
      <c r="N485" s="73"/>
      <c r="O485" s="175"/>
      <c r="P485" s="175"/>
      <c r="Q485" s="175"/>
      <c r="R485" s="175"/>
      <c r="S485" s="176"/>
      <c r="T485" s="177">
        <f t="shared" si="15"/>
        <v>0</v>
      </c>
      <c r="U485" s="176"/>
      <c r="V485" s="295">
        <f t="shared" si="16"/>
        <v>0</v>
      </c>
      <c r="W485" s="91"/>
    </row>
    <row r="486" spans="1:23" ht="24.75" customHeight="1">
      <c r="A486" s="70"/>
      <c r="B486" s="70"/>
      <c r="C486" s="70"/>
      <c r="D486" s="91"/>
      <c r="E486" s="91"/>
      <c r="F486" s="124"/>
      <c r="G486" s="70"/>
      <c r="H486" s="71"/>
      <c r="I486" s="124"/>
      <c r="J486" s="71"/>
      <c r="K486" s="71"/>
      <c r="L486" s="72"/>
      <c r="M486" s="70"/>
      <c r="N486" s="73"/>
      <c r="O486" s="175"/>
      <c r="P486" s="175"/>
      <c r="Q486" s="175"/>
      <c r="R486" s="175"/>
      <c r="S486" s="176"/>
      <c r="T486" s="177">
        <f t="shared" si="15"/>
        <v>0</v>
      </c>
      <c r="U486" s="176"/>
      <c r="V486" s="295">
        <f t="shared" si="16"/>
        <v>0</v>
      </c>
      <c r="W486" s="91"/>
    </row>
    <row r="487" spans="1:23" ht="24.75" customHeight="1">
      <c r="A487" s="70"/>
      <c r="B487" s="70"/>
      <c r="C487" s="70"/>
      <c r="D487" s="91"/>
      <c r="E487" s="91"/>
      <c r="F487" s="124"/>
      <c r="G487" s="70"/>
      <c r="H487" s="71"/>
      <c r="I487" s="124"/>
      <c r="J487" s="71"/>
      <c r="K487" s="71"/>
      <c r="L487" s="72"/>
      <c r="M487" s="70"/>
      <c r="N487" s="73"/>
      <c r="O487" s="175"/>
      <c r="P487" s="175"/>
      <c r="Q487" s="175"/>
      <c r="R487" s="175"/>
      <c r="S487" s="176"/>
      <c r="T487" s="177">
        <f t="shared" si="15"/>
        <v>0</v>
      </c>
      <c r="U487" s="176"/>
      <c r="V487" s="295">
        <f t="shared" si="16"/>
        <v>0</v>
      </c>
      <c r="W487" s="91"/>
    </row>
    <row r="488" spans="1:23" ht="24.75" customHeight="1">
      <c r="A488" s="70"/>
      <c r="B488" s="70"/>
      <c r="C488" s="70"/>
      <c r="D488" s="91"/>
      <c r="E488" s="91"/>
      <c r="F488" s="124"/>
      <c r="G488" s="70"/>
      <c r="H488" s="71"/>
      <c r="I488" s="124"/>
      <c r="J488" s="71"/>
      <c r="K488" s="71"/>
      <c r="L488" s="72"/>
      <c r="M488" s="70"/>
      <c r="N488" s="73"/>
      <c r="O488" s="175"/>
      <c r="P488" s="175"/>
      <c r="Q488" s="175"/>
      <c r="R488" s="175"/>
      <c r="S488" s="176"/>
      <c r="T488" s="177">
        <f t="shared" si="15"/>
        <v>0</v>
      </c>
      <c r="U488" s="176"/>
      <c r="V488" s="295">
        <f t="shared" si="16"/>
        <v>0</v>
      </c>
      <c r="W488" s="91"/>
    </row>
    <row r="489" spans="1:23" ht="24.75" customHeight="1">
      <c r="A489" s="70"/>
      <c r="B489" s="70"/>
      <c r="C489" s="70"/>
      <c r="D489" s="91"/>
      <c r="E489" s="91"/>
      <c r="F489" s="124"/>
      <c r="G489" s="70"/>
      <c r="H489" s="71"/>
      <c r="I489" s="124"/>
      <c r="J489" s="71"/>
      <c r="K489" s="71"/>
      <c r="L489" s="72"/>
      <c r="M489" s="70"/>
      <c r="N489" s="73"/>
      <c r="O489" s="175"/>
      <c r="P489" s="175"/>
      <c r="Q489" s="175"/>
      <c r="R489" s="175"/>
      <c r="S489" s="176"/>
      <c r="T489" s="177">
        <f t="shared" si="15"/>
        <v>0</v>
      </c>
      <c r="U489" s="176"/>
      <c r="V489" s="295">
        <f t="shared" si="16"/>
        <v>0</v>
      </c>
      <c r="W489" s="91"/>
    </row>
    <row r="490" spans="1:23" ht="24.75" customHeight="1">
      <c r="A490" s="70"/>
      <c r="B490" s="70"/>
      <c r="C490" s="70"/>
      <c r="D490" s="91"/>
      <c r="E490" s="91"/>
      <c r="F490" s="124"/>
      <c r="G490" s="70"/>
      <c r="H490" s="71"/>
      <c r="I490" s="124"/>
      <c r="J490" s="71"/>
      <c r="K490" s="71"/>
      <c r="L490" s="72"/>
      <c r="M490" s="70"/>
      <c r="N490" s="73"/>
      <c r="O490" s="175"/>
      <c r="P490" s="175"/>
      <c r="Q490" s="175"/>
      <c r="R490" s="175"/>
      <c r="S490" s="176"/>
      <c r="T490" s="177">
        <f t="shared" si="15"/>
        <v>0</v>
      </c>
      <c r="U490" s="176"/>
      <c r="V490" s="295">
        <f t="shared" si="16"/>
        <v>0</v>
      </c>
      <c r="W490" s="91"/>
    </row>
    <row r="491" spans="1:23" ht="24.75" customHeight="1">
      <c r="A491" s="70"/>
      <c r="B491" s="70"/>
      <c r="C491" s="70"/>
      <c r="D491" s="91"/>
      <c r="E491" s="91"/>
      <c r="F491" s="124"/>
      <c r="G491" s="70"/>
      <c r="H491" s="71"/>
      <c r="I491" s="124"/>
      <c r="J491" s="71"/>
      <c r="K491" s="71"/>
      <c r="L491" s="72"/>
      <c r="M491" s="70"/>
      <c r="N491" s="73"/>
      <c r="O491" s="175"/>
      <c r="P491" s="175"/>
      <c r="Q491" s="175"/>
      <c r="R491" s="175"/>
      <c r="S491" s="176"/>
      <c r="T491" s="177">
        <f t="shared" si="15"/>
        <v>0</v>
      </c>
      <c r="U491" s="176"/>
      <c r="V491" s="295">
        <f t="shared" si="16"/>
        <v>0</v>
      </c>
      <c r="W491" s="91"/>
    </row>
    <row r="492" spans="1:23" ht="24.75" customHeight="1">
      <c r="A492" s="70"/>
      <c r="B492" s="70"/>
      <c r="C492" s="70"/>
      <c r="D492" s="91"/>
      <c r="E492" s="91"/>
      <c r="F492" s="124"/>
      <c r="G492" s="70"/>
      <c r="H492" s="71"/>
      <c r="I492" s="124"/>
      <c r="J492" s="71"/>
      <c r="K492" s="71"/>
      <c r="L492" s="72"/>
      <c r="M492" s="70"/>
      <c r="N492" s="73"/>
      <c r="O492" s="175"/>
      <c r="P492" s="175"/>
      <c r="Q492" s="175"/>
      <c r="R492" s="175"/>
      <c r="S492" s="176"/>
      <c r="T492" s="177">
        <f t="shared" si="15"/>
        <v>0</v>
      </c>
      <c r="U492" s="176"/>
      <c r="V492" s="295">
        <f t="shared" si="16"/>
        <v>0</v>
      </c>
      <c r="W492" s="91"/>
    </row>
    <row r="493" spans="1:23" ht="24.75" customHeight="1">
      <c r="A493" s="70"/>
      <c r="B493" s="70"/>
      <c r="C493" s="70"/>
      <c r="D493" s="91"/>
      <c r="E493" s="91"/>
      <c r="F493" s="124"/>
      <c r="G493" s="70"/>
      <c r="H493" s="71"/>
      <c r="I493" s="124"/>
      <c r="J493" s="71"/>
      <c r="K493" s="71"/>
      <c r="L493" s="72"/>
      <c r="M493" s="70"/>
      <c r="N493" s="73"/>
      <c r="O493" s="175"/>
      <c r="P493" s="175"/>
      <c r="Q493" s="175"/>
      <c r="R493" s="175"/>
      <c r="S493" s="176"/>
      <c r="T493" s="177">
        <f t="shared" si="15"/>
        <v>0</v>
      </c>
      <c r="U493" s="176"/>
      <c r="V493" s="295">
        <f t="shared" si="16"/>
        <v>0</v>
      </c>
      <c r="W493" s="91"/>
    </row>
    <row r="494" spans="1:23" ht="24.75" customHeight="1">
      <c r="A494" s="70"/>
      <c r="B494" s="70"/>
      <c r="C494" s="70"/>
      <c r="D494" s="91"/>
      <c r="E494" s="91"/>
      <c r="F494" s="124"/>
      <c r="G494" s="70"/>
      <c r="H494" s="71"/>
      <c r="I494" s="124"/>
      <c r="J494" s="71"/>
      <c r="K494" s="71"/>
      <c r="L494" s="72"/>
      <c r="M494" s="70"/>
      <c r="N494" s="73"/>
      <c r="O494" s="175"/>
      <c r="P494" s="175"/>
      <c r="Q494" s="175"/>
      <c r="R494" s="175"/>
      <c r="S494" s="176"/>
      <c r="T494" s="177">
        <f t="shared" si="15"/>
        <v>0</v>
      </c>
      <c r="U494" s="176"/>
      <c r="V494" s="295">
        <f t="shared" si="16"/>
        <v>0</v>
      </c>
      <c r="W494" s="91"/>
    </row>
    <row r="495" spans="1:23" ht="24.75" customHeight="1">
      <c r="A495" s="70"/>
      <c r="B495" s="70"/>
      <c r="C495" s="70"/>
      <c r="D495" s="91"/>
      <c r="E495" s="91"/>
      <c r="F495" s="124"/>
      <c r="G495" s="70"/>
      <c r="H495" s="71"/>
      <c r="I495" s="124"/>
      <c r="J495" s="71"/>
      <c r="K495" s="71"/>
      <c r="L495" s="72"/>
      <c r="M495" s="70"/>
      <c r="N495" s="73"/>
      <c r="O495" s="175"/>
      <c r="P495" s="175"/>
      <c r="Q495" s="175"/>
      <c r="R495" s="175"/>
      <c r="S495" s="176"/>
      <c r="T495" s="177">
        <f t="shared" si="15"/>
        <v>0</v>
      </c>
      <c r="U495" s="176"/>
      <c r="V495" s="295">
        <f t="shared" si="16"/>
        <v>0</v>
      </c>
      <c r="W495" s="91"/>
    </row>
    <row r="496" spans="1:23" ht="24.75" customHeight="1">
      <c r="A496" s="70"/>
      <c r="B496" s="70"/>
      <c r="C496" s="70"/>
      <c r="D496" s="91"/>
      <c r="E496" s="91"/>
      <c r="F496" s="124"/>
      <c r="G496" s="70"/>
      <c r="H496" s="71"/>
      <c r="I496" s="124"/>
      <c r="J496" s="71"/>
      <c r="K496" s="71"/>
      <c r="L496" s="72"/>
      <c r="M496" s="70"/>
      <c r="N496" s="73"/>
      <c r="O496" s="175"/>
      <c r="P496" s="175"/>
      <c r="Q496" s="175"/>
      <c r="R496" s="175"/>
      <c r="S496" s="176"/>
      <c r="T496" s="177">
        <f t="shared" si="15"/>
        <v>0</v>
      </c>
      <c r="U496" s="176"/>
      <c r="V496" s="295">
        <f t="shared" si="16"/>
        <v>0</v>
      </c>
      <c r="W496" s="91"/>
    </row>
    <row r="497" spans="1:23" ht="24.75" customHeight="1">
      <c r="A497" s="70"/>
      <c r="B497" s="70"/>
      <c r="C497" s="70"/>
      <c r="D497" s="91"/>
      <c r="E497" s="91"/>
      <c r="F497" s="124"/>
      <c r="G497" s="70"/>
      <c r="H497" s="71"/>
      <c r="I497" s="124"/>
      <c r="J497" s="71"/>
      <c r="K497" s="71"/>
      <c r="L497" s="72"/>
      <c r="M497" s="70"/>
      <c r="N497" s="73"/>
      <c r="O497" s="175"/>
      <c r="P497" s="175"/>
      <c r="Q497" s="175"/>
      <c r="R497" s="175"/>
      <c r="S497" s="176"/>
      <c r="T497" s="177">
        <f t="shared" si="15"/>
        <v>0</v>
      </c>
      <c r="U497" s="176"/>
      <c r="V497" s="295">
        <f t="shared" si="16"/>
        <v>0</v>
      </c>
      <c r="W497" s="91"/>
    </row>
    <row r="498" spans="1:23" ht="24.75" customHeight="1">
      <c r="A498" s="70"/>
      <c r="B498" s="70"/>
      <c r="C498" s="70"/>
      <c r="D498" s="91"/>
      <c r="E498" s="91"/>
      <c r="F498" s="124"/>
      <c r="G498" s="70"/>
      <c r="H498" s="71"/>
      <c r="I498" s="124"/>
      <c r="J498" s="71"/>
      <c r="K498" s="71"/>
      <c r="L498" s="72"/>
      <c r="M498" s="70"/>
      <c r="N498" s="73"/>
      <c r="O498" s="175"/>
      <c r="P498" s="175"/>
      <c r="Q498" s="175"/>
      <c r="R498" s="175"/>
      <c r="S498" s="176"/>
      <c r="T498" s="177">
        <f t="shared" si="15"/>
        <v>0</v>
      </c>
      <c r="U498" s="176"/>
      <c r="V498" s="295">
        <f t="shared" si="16"/>
        <v>0</v>
      </c>
      <c r="W498" s="91"/>
    </row>
    <row r="499" spans="1:23" ht="24.75" customHeight="1">
      <c r="A499" s="70"/>
      <c r="B499" s="70"/>
      <c r="C499" s="70"/>
      <c r="D499" s="91"/>
      <c r="E499" s="91"/>
      <c r="F499" s="124"/>
      <c r="G499" s="70"/>
      <c r="H499" s="71"/>
      <c r="I499" s="124"/>
      <c r="J499" s="71"/>
      <c r="K499" s="71"/>
      <c r="L499" s="72"/>
      <c r="M499" s="70"/>
      <c r="N499" s="73"/>
      <c r="O499" s="175"/>
      <c r="P499" s="175"/>
      <c r="Q499" s="175"/>
      <c r="R499" s="175"/>
      <c r="S499" s="176"/>
      <c r="T499" s="177">
        <f t="shared" si="15"/>
        <v>0</v>
      </c>
      <c r="U499" s="176"/>
      <c r="V499" s="295">
        <f t="shared" si="16"/>
        <v>0</v>
      </c>
      <c r="W499" s="91"/>
    </row>
    <row r="500" spans="1:23" ht="24.75" customHeight="1">
      <c r="A500" s="70"/>
      <c r="B500" s="70"/>
      <c r="C500" s="70"/>
      <c r="D500" s="91"/>
      <c r="E500" s="91"/>
      <c r="F500" s="124"/>
      <c r="G500" s="70"/>
      <c r="H500" s="71"/>
      <c r="I500" s="124"/>
      <c r="J500" s="71"/>
      <c r="K500" s="71"/>
      <c r="L500" s="72"/>
      <c r="M500" s="70"/>
      <c r="N500" s="73"/>
      <c r="O500" s="175"/>
      <c r="P500" s="175"/>
      <c r="Q500" s="175"/>
      <c r="R500" s="175"/>
      <c r="S500" s="176"/>
      <c r="T500" s="177">
        <f t="shared" si="15"/>
        <v>0</v>
      </c>
      <c r="U500" s="176"/>
      <c r="V500" s="295">
        <f t="shared" si="16"/>
        <v>0</v>
      </c>
      <c r="W500" s="91"/>
    </row>
    <row r="501" spans="1:23" ht="24.75" customHeight="1">
      <c r="A501" s="70"/>
      <c r="B501" s="70"/>
      <c r="C501" s="70"/>
      <c r="D501" s="91"/>
      <c r="E501" s="91"/>
      <c r="F501" s="124"/>
      <c r="G501" s="70"/>
      <c r="H501" s="71"/>
      <c r="I501" s="124"/>
      <c r="J501" s="71"/>
      <c r="K501" s="71"/>
      <c r="L501" s="72"/>
      <c r="M501" s="70"/>
      <c r="N501" s="73"/>
      <c r="O501" s="175"/>
      <c r="P501" s="175"/>
      <c r="Q501" s="175"/>
      <c r="R501" s="175"/>
      <c r="S501" s="176"/>
      <c r="T501" s="177">
        <f t="shared" si="15"/>
        <v>0</v>
      </c>
      <c r="U501" s="176"/>
      <c r="V501" s="295">
        <f t="shared" si="16"/>
        <v>0</v>
      </c>
      <c r="W501" s="91"/>
    </row>
    <row r="502" spans="1:23" ht="24.75" customHeight="1">
      <c r="A502" s="70"/>
      <c r="B502" s="70"/>
      <c r="C502" s="70"/>
      <c r="D502" s="91"/>
      <c r="E502" s="91"/>
      <c r="F502" s="124"/>
      <c r="G502" s="70"/>
      <c r="H502" s="71"/>
      <c r="I502" s="124"/>
      <c r="J502" s="71"/>
      <c r="K502" s="71"/>
      <c r="L502" s="72"/>
      <c r="M502" s="70"/>
      <c r="N502" s="73"/>
      <c r="O502" s="175"/>
      <c r="P502" s="175"/>
      <c r="Q502" s="175"/>
      <c r="R502" s="175"/>
      <c r="S502" s="176"/>
      <c r="T502" s="177">
        <f t="shared" si="15"/>
        <v>0</v>
      </c>
      <c r="U502" s="176"/>
      <c r="V502" s="295">
        <f t="shared" si="16"/>
        <v>0</v>
      </c>
      <c r="W502" s="91"/>
    </row>
    <row r="503" spans="1:28" ht="22.5" customHeight="1">
      <c r="A503" s="613" t="s">
        <v>365</v>
      </c>
      <c r="B503" s="613"/>
      <c r="C503" s="75"/>
      <c r="D503" s="75"/>
      <c r="E503" s="251"/>
      <c r="F503" s="74"/>
      <c r="G503" s="76"/>
      <c r="H503" s="76"/>
      <c r="I503" s="76"/>
      <c r="J503" s="76"/>
      <c r="K503" s="77"/>
      <c r="L503" s="74"/>
      <c r="M503" s="74"/>
      <c r="N503" s="251"/>
      <c r="O503" s="251">
        <f aca="true" t="shared" si="17" ref="O503:V503">SUM(O3:O502)</f>
        <v>0</v>
      </c>
      <c r="P503" s="251">
        <f t="shared" si="17"/>
        <v>0</v>
      </c>
      <c r="Q503" s="251">
        <f t="shared" si="17"/>
        <v>0</v>
      </c>
      <c r="R503" s="251">
        <f t="shared" si="17"/>
        <v>0</v>
      </c>
      <c r="S503" s="251">
        <f t="shared" si="17"/>
        <v>0</v>
      </c>
      <c r="T503" s="251">
        <f t="shared" si="17"/>
        <v>0</v>
      </c>
      <c r="U503" s="251">
        <f t="shared" si="17"/>
        <v>0</v>
      </c>
      <c r="V503" s="254">
        <f t="shared" si="17"/>
        <v>0</v>
      </c>
      <c r="W503" s="54"/>
      <c r="AA503" s="184"/>
      <c r="AB503" s="54"/>
    </row>
    <row r="504" spans="1:23" ht="24.75" customHeight="1" hidden="1">
      <c r="A504" s="57"/>
      <c r="B504" s="57"/>
      <c r="C504" s="57"/>
      <c r="D504" s="58"/>
      <c r="E504" s="58">
        <f aca="true" t="shared" si="18" ref="E504:E510">Y19</f>
        <v>0</v>
      </c>
      <c r="F504" s="58"/>
      <c r="G504" s="57"/>
      <c r="H504" s="59"/>
      <c r="I504" s="59"/>
      <c r="J504" s="59"/>
      <c r="K504" s="59"/>
      <c r="L504" s="60"/>
      <c r="M504" s="57"/>
      <c r="N504" s="57"/>
      <c r="O504" s="57"/>
      <c r="P504" s="111">
        <f>SUMIF($E$3:$E$502,$E$504,$P$3:$P$502)</f>
        <v>0</v>
      </c>
      <c r="Q504" s="111">
        <f>SUMIF($E$3:$E$502,$E$504,$Q$3:$Q$502)</f>
        <v>0</v>
      </c>
      <c r="R504" s="111">
        <f>SUMIF($E$3:$E$502,$E$504,$R$3:$R$502)</f>
        <v>0</v>
      </c>
      <c r="S504" s="111">
        <f>SUMIF($E$3:$E$502,$E$504,$S$3:$S$502)</f>
        <v>0</v>
      </c>
      <c r="T504" s="111">
        <f>SUMIF($E$3:$E$502,$E$504,$T$3:$T$502)</f>
        <v>0</v>
      </c>
      <c r="U504" s="111">
        <f>SUMIF($E$3:$E$502,$E$504,$U$3:$U$502)</f>
        <v>0</v>
      </c>
      <c r="V504" s="111">
        <f>SUMIF($E$3:$E$502,$E$504,$V$3:$V$502)</f>
        <v>0</v>
      </c>
      <c r="W504" s="60"/>
    </row>
    <row r="505" spans="1:23" ht="24.75" customHeight="1" hidden="1">
      <c r="A505" s="57"/>
      <c r="B505" s="57"/>
      <c r="C505" s="57"/>
      <c r="D505" s="58"/>
      <c r="E505" s="58">
        <f t="shared" si="18"/>
        <v>0</v>
      </c>
      <c r="F505" s="58"/>
      <c r="G505" s="57"/>
      <c r="H505" s="59"/>
      <c r="I505" s="59"/>
      <c r="J505" s="59"/>
      <c r="K505" s="59"/>
      <c r="L505" s="60"/>
      <c r="M505" s="57"/>
      <c r="N505" s="57"/>
      <c r="O505" s="57"/>
      <c r="P505" s="111">
        <f>SUMIF($E$3:$E$502,$E$505,$P$3:$P$502)</f>
        <v>0</v>
      </c>
      <c r="Q505" s="111">
        <f>SUMIF($E$3:$E$502,$E$505,$Q$3:$Q$502)</f>
        <v>0</v>
      </c>
      <c r="R505" s="111">
        <f>SUMIF($E$3:$E$502,$E$505,$R$3:$R$502)</f>
        <v>0</v>
      </c>
      <c r="S505" s="111">
        <f>SUMIF($E$3:$E$502,$E$505,$S$3:$S$502)</f>
        <v>0</v>
      </c>
      <c r="T505" s="111">
        <f>SUMIF($E$3:$E$502,$E$505,$T$3:$T$502)</f>
        <v>0</v>
      </c>
      <c r="U505" s="111">
        <f>SUMIF($E$3:$E$502,$E$505,$U$3:$U$502)</f>
        <v>0</v>
      </c>
      <c r="V505" s="111">
        <f>SUMIF($E$3:$E$502,$E$505,$V$3:$V$502)</f>
        <v>0</v>
      </c>
      <c r="W505" s="60"/>
    </row>
    <row r="506" spans="1:23" ht="24.75" customHeight="1" hidden="1">
      <c r="A506" s="57"/>
      <c r="B506" s="57"/>
      <c r="C506" s="57"/>
      <c r="D506" s="58"/>
      <c r="E506" s="58">
        <f t="shared" si="18"/>
        <v>0</v>
      </c>
      <c r="F506" s="58"/>
      <c r="G506" s="57"/>
      <c r="H506" s="59"/>
      <c r="I506" s="59"/>
      <c r="J506" s="59"/>
      <c r="K506" s="59"/>
      <c r="L506" s="60"/>
      <c r="M506" s="57"/>
      <c r="N506" s="57"/>
      <c r="O506" s="57"/>
      <c r="P506" s="111">
        <f>SUMIF($E$3:$E$502,$E$506,$P$3:$P$502)</f>
        <v>0</v>
      </c>
      <c r="Q506" s="111">
        <f>SUMIF($E$3:$E$502,$E$506,$Q$3:$Q$502)</f>
        <v>0</v>
      </c>
      <c r="R506" s="111">
        <f>SUMIF($E$3:$E$502,$E$506,$R$3:$R$502)</f>
        <v>0</v>
      </c>
      <c r="S506" s="111">
        <f>SUMIF($E$3:$E$502,$E$506,$S$3:$S$502)</f>
        <v>0</v>
      </c>
      <c r="T506" s="111">
        <f>SUMIF($E$3:$E$502,$E$506,$T$3:$T$502)</f>
        <v>0</v>
      </c>
      <c r="U506" s="111">
        <f>SUMIF($E$3:$E$502,$E$506,$U$3:$U$502)</f>
        <v>0</v>
      </c>
      <c r="V506" s="111">
        <f>SUMIF($E$3:$E$502,$E$506,$V$3:$V$502)</f>
        <v>0</v>
      </c>
      <c r="W506" s="60"/>
    </row>
    <row r="507" spans="1:23" ht="24.75" customHeight="1" hidden="1">
      <c r="A507" s="57"/>
      <c r="B507" s="57"/>
      <c r="C507" s="57"/>
      <c r="D507" s="58"/>
      <c r="E507" s="58">
        <f t="shared" si="18"/>
        <v>0</v>
      </c>
      <c r="F507" s="58"/>
      <c r="G507" s="57"/>
      <c r="H507" s="59"/>
      <c r="I507" s="59"/>
      <c r="J507" s="59"/>
      <c r="K507" s="59"/>
      <c r="L507" s="60"/>
      <c r="M507" s="57"/>
      <c r="N507" s="57"/>
      <c r="O507" s="57"/>
      <c r="P507" s="111">
        <f>SUMIF($E$3:$E$502,$E$507,$P$3:$P$502)</f>
        <v>0</v>
      </c>
      <c r="Q507" s="111">
        <f>SUMIF($E$3:$E$502,$E$507,$Q$3:$Q$502)</f>
        <v>0</v>
      </c>
      <c r="R507" s="111">
        <f>SUMIF($E$3:$E$502,$E$507,$R$3:$R$502)</f>
        <v>0</v>
      </c>
      <c r="S507" s="111">
        <f>SUMIF($E$3:$E$502,$E$507,$S$3:$S$502)</f>
        <v>0</v>
      </c>
      <c r="T507" s="111">
        <f>SUMIF($E$3:$E$502,$E$507,$T$3:$T$502)</f>
        <v>0</v>
      </c>
      <c r="U507" s="111">
        <f>SUMIF($E$3:$E$502,$E$507,$U$3:$U$502)</f>
        <v>0</v>
      </c>
      <c r="V507" s="111">
        <f>SUMIF($E$3:$E$502,$E$507,$V$3:$V$502)</f>
        <v>0</v>
      </c>
      <c r="W507" s="60"/>
    </row>
    <row r="508" spans="1:23" ht="24.75" customHeight="1" hidden="1">
      <c r="A508" s="57"/>
      <c r="B508" s="57"/>
      <c r="C508" s="57"/>
      <c r="D508" s="58"/>
      <c r="E508" s="58">
        <f t="shared" si="18"/>
        <v>0</v>
      </c>
      <c r="F508" s="58"/>
      <c r="G508" s="57"/>
      <c r="H508" s="59"/>
      <c r="I508" s="59"/>
      <c r="J508" s="59"/>
      <c r="K508" s="59"/>
      <c r="L508" s="60"/>
      <c r="M508" s="57"/>
      <c r="N508" s="57"/>
      <c r="O508" s="57"/>
      <c r="P508" s="111">
        <f>SUMIF($E$3:$E$502,$E$508,$P$3:$P$502)</f>
        <v>0</v>
      </c>
      <c r="Q508" s="111">
        <f>SUMIF($E$3:$E$502,$E$508,$Q$3:$Q$502)</f>
        <v>0</v>
      </c>
      <c r="R508" s="111">
        <f>SUMIF($E$3:$E$502,$E$508,$R$3:$R$502)</f>
        <v>0</v>
      </c>
      <c r="S508" s="111">
        <f>SUMIF($E$3:$E$502,$E$508,$S$3:$S$502)</f>
        <v>0</v>
      </c>
      <c r="T508" s="111">
        <f>SUMIF($E$3:$E$502,$E$508,$T$3:$T$502)</f>
        <v>0</v>
      </c>
      <c r="U508" s="111">
        <f>SUMIF($E$3:$E$502,$E$508,$U$3:$U$502)</f>
        <v>0</v>
      </c>
      <c r="V508" s="111">
        <f>SUMIF($E$3:$E$502,$E$508,$V$3:$V$502)</f>
        <v>0</v>
      </c>
      <c r="W508" s="60"/>
    </row>
    <row r="509" spans="1:23" ht="24.75" customHeight="1" hidden="1">
      <c r="A509" s="57"/>
      <c r="B509" s="57"/>
      <c r="C509" s="57"/>
      <c r="D509" s="58"/>
      <c r="E509" s="58">
        <f t="shared" si="18"/>
        <v>0</v>
      </c>
      <c r="F509" s="58"/>
      <c r="G509" s="57"/>
      <c r="H509" s="59"/>
      <c r="I509" s="59"/>
      <c r="J509" s="59"/>
      <c r="K509" s="59"/>
      <c r="L509" s="60"/>
      <c r="M509" s="57"/>
      <c r="N509" s="57"/>
      <c r="O509" s="57"/>
      <c r="P509" s="111">
        <f>SUMIF($E$3:$E$502,$E$509,$P$3:$P$502)</f>
        <v>0</v>
      </c>
      <c r="Q509" s="111">
        <f>SUMIF($E$3:$E$502,$E$509,$Q$3:$Q$502)</f>
        <v>0</v>
      </c>
      <c r="R509" s="111">
        <f>SUMIF($E$3:$E$502,$E$509,$R$3:$R$502)</f>
        <v>0</v>
      </c>
      <c r="S509" s="111">
        <f>SUMIF($E$3:$E$502,$E$509,$S$3:$S$502)</f>
        <v>0</v>
      </c>
      <c r="T509" s="111">
        <f>SUMIF($E$3:$E$502,$E$509,$T$3:$T$502)</f>
        <v>0</v>
      </c>
      <c r="U509" s="111">
        <f>SUMIF($E$3:$E$502,$E$509,$U$3:$U$502)</f>
        <v>0</v>
      </c>
      <c r="V509" s="111">
        <f>SUMIF($E$3:$E$502,$E$509,$V$3:$V$502)</f>
        <v>0</v>
      </c>
      <c r="W509" s="60"/>
    </row>
    <row r="510" spans="1:23" ht="24.75" customHeight="1" hidden="1">
      <c r="A510" s="57"/>
      <c r="B510" s="57"/>
      <c r="C510" s="57"/>
      <c r="D510" s="58"/>
      <c r="E510" s="58">
        <f t="shared" si="18"/>
        <v>0</v>
      </c>
      <c r="F510" s="58"/>
      <c r="G510" s="57"/>
      <c r="H510" s="59"/>
      <c r="I510" s="59"/>
      <c r="J510" s="59"/>
      <c r="K510" s="59"/>
      <c r="L510" s="60"/>
      <c r="M510" s="57"/>
      <c r="N510" s="57"/>
      <c r="O510" s="57"/>
      <c r="P510" s="111">
        <f>SUMIF($E$3:$E$502,$E$510,$P$3:$P$502)</f>
        <v>0</v>
      </c>
      <c r="Q510" s="111">
        <f>SUMIF($E$3:$E$502,$E$510,$Q$3:$Q$502)</f>
        <v>0</v>
      </c>
      <c r="R510" s="111">
        <f>SUMIF($E$3:$E$502,$E$510,$R$3:$R$502)</f>
        <v>0</v>
      </c>
      <c r="S510" s="111">
        <f>SUMIF($E$3:$E$502,$E$510,$S$3:$S$502)</f>
        <v>0</v>
      </c>
      <c r="T510" s="111">
        <f>SUMIF($E$3:$E$502,$E$510,$T$3:$T$502)</f>
        <v>0</v>
      </c>
      <c r="U510" s="111">
        <f>SUMIF($E$3:$E$502,$E$510,$U$3:$U$502)</f>
        <v>0</v>
      </c>
      <c r="V510" s="111">
        <f>SUMIF($E$3:$E$502,$E$510,$V$3:$V$502)</f>
        <v>0</v>
      </c>
      <c r="W510" s="60"/>
    </row>
    <row r="511" spans="1:23" ht="24.75" customHeight="1" hidden="1">
      <c r="A511" s="57"/>
      <c r="B511" s="57"/>
      <c r="C511" s="57"/>
      <c r="D511" s="58"/>
      <c r="E511" s="58"/>
      <c r="F511" s="58"/>
      <c r="G511" s="57"/>
      <c r="H511" s="59"/>
      <c r="I511" s="59"/>
      <c r="J511" s="59"/>
      <c r="K511" s="59"/>
      <c r="L511" s="60"/>
      <c r="M511" s="57"/>
      <c r="N511" s="57"/>
      <c r="O511" s="57"/>
      <c r="P511" s="103"/>
      <c r="Q511" s="61"/>
      <c r="R511" s="61"/>
      <c r="S511" s="61"/>
      <c r="T511" s="61"/>
      <c r="U511" s="61"/>
      <c r="V511" s="61"/>
      <c r="W511" s="60"/>
    </row>
    <row r="512" spans="1:23" ht="24.75" customHeight="1" hidden="1">
      <c r="A512" s="62"/>
      <c r="B512" s="62"/>
      <c r="C512" s="62"/>
      <c r="D512" s="63"/>
      <c r="E512" s="63"/>
      <c r="F512" s="63"/>
      <c r="G512" s="62"/>
      <c r="H512" s="64"/>
      <c r="I512" s="64"/>
      <c r="J512" s="64"/>
      <c r="K512" s="64"/>
      <c r="L512" s="50"/>
      <c r="M512" s="62"/>
      <c r="N512" s="62"/>
      <c r="O512" s="62"/>
      <c r="P512" s="105"/>
      <c r="Q512" s="65"/>
      <c r="R512" s="65"/>
      <c r="S512" s="65"/>
      <c r="T512" s="65"/>
      <c r="U512" s="65"/>
      <c r="V512" s="65"/>
      <c r="W512" s="50"/>
    </row>
    <row r="513" ht="24.75" customHeight="1" hidden="1"/>
    <row r="514" spans="1:23" ht="19.5" customHeight="1" hidden="1">
      <c r="A514" s="57"/>
      <c r="B514" s="57"/>
      <c r="C514" s="57">
        <f aca="true" t="shared" si="19" ref="C514:C519">Y4</f>
        <v>0</v>
      </c>
      <c r="D514" s="58"/>
      <c r="E514" s="58"/>
      <c r="F514" s="58"/>
      <c r="G514" s="57"/>
      <c r="H514" s="59"/>
      <c r="I514" s="59"/>
      <c r="J514" s="59"/>
      <c r="K514" s="59"/>
      <c r="L514" s="60"/>
      <c r="M514" s="57"/>
      <c r="N514" s="57"/>
      <c r="O514" s="57"/>
      <c r="P514" s="110">
        <f aca="true" t="shared" si="20" ref="P514:V519">SUMIF($C$3:$C$502,$C514,P$3:P$502)</f>
        <v>0</v>
      </c>
      <c r="Q514" s="110">
        <f t="shared" si="20"/>
        <v>0</v>
      </c>
      <c r="R514" s="110">
        <f t="shared" si="20"/>
        <v>0</v>
      </c>
      <c r="S514" s="110">
        <f t="shared" si="20"/>
        <v>0</v>
      </c>
      <c r="T514" s="110">
        <f t="shared" si="20"/>
        <v>0</v>
      </c>
      <c r="U514" s="110">
        <f aca="true" t="shared" si="21" ref="U514:U519">SUMIF($C$3:$C$502,$C514,U$3:U$502)</f>
        <v>0</v>
      </c>
      <c r="V514" s="110">
        <f t="shared" si="20"/>
        <v>0</v>
      </c>
      <c r="W514" s="60"/>
    </row>
    <row r="515" spans="1:23" ht="19.5" customHeight="1" hidden="1">
      <c r="A515" s="57"/>
      <c r="B515" s="57"/>
      <c r="C515" s="57">
        <f t="shared" si="19"/>
        <v>0</v>
      </c>
      <c r="D515" s="58"/>
      <c r="E515" s="58"/>
      <c r="F515" s="58"/>
      <c r="G515" s="57"/>
      <c r="H515" s="59"/>
      <c r="I515" s="59"/>
      <c r="J515" s="59"/>
      <c r="K515" s="59"/>
      <c r="L515" s="60"/>
      <c r="M515" s="57"/>
      <c r="N515" s="57"/>
      <c r="O515" s="57"/>
      <c r="P515" s="110">
        <f t="shared" si="20"/>
        <v>0</v>
      </c>
      <c r="Q515" s="110">
        <f t="shared" si="20"/>
        <v>0</v>
      </c>
      <c r="R515" s="110">
        <f t="shared" si="20"/>
        <v>0</v>
      </c>
      <c r="S515" s="110">
        <f t="shared" si="20"/>
        <v>0</v>
      </c>
      <c r="T515" s="110">
        <f t="shared" si="20"/>
        <v>0</v>
      </c>
      <c r="U515" s="110">
        <f t="shared" si="21"/>
        <v>0</v>
      </c>
      <c r="V515" s="110">
        <f t="shared" si="20"/>
        <v>0</v>
      </c>
      <c r="W515" s="60"/>
    </row>
    <row r="516" spans="1:23" ht="19.5" customHeight="1" hidden="1">
      <c r="A516" s="57"/>
      <c r="B516" s="57"/>
      <c r="C516" s="57">
        <f t="shared" si="19"/>
        <v>0</v>
      </c>
      <c r="D516" s="58"/>
      <c r="E516" s="58"/>
      <c r="F516" s="58"/>
      <c r="G516" s="57"/>
      <c r="H516" s="59"/>
      <c r="I516" s="59"/>
      <c r="J516" s="59"/>
      <c r="K516" s="59"/>
      <c r="L516" s="60"/>
      <c r="M516" s="57"/>
      <c r="N516" s="57"/>
      <c r="O516" s="57"/>
      <c r="P516" s="110">
        <f t="shared" si="20"/>
        <v>0</v>
      </c>
      <c r="Q516" s="110">
        <f t="shared" si="20"/>
        <v>0</v>
      </c>
      <c r="R516" s="110">
        <f t="shared" si="20"/>
        <v>0</v>
      </c>
      <c r="S516" s="110">
        <f t="shared" si="20"/>
        <v>0</v>
      </c>
      <c r="T516" s="110">
        <f t="shared" si="20"/>
        <v>0</v>
      </c>
      <c r="U516" s="110">
        <f t="shared" si="21"/>
        <v>0</v>
      </c>
      <c r="V516" s="110">
        <f t="shared" si="20"/>
        <v>0</v>
      </c>
      <c r="W516" s="60"/>
    </row>
    <row r="517" spans="1:23" ht="19.5" customHeight="1" hidden="1">
      <c r="A517" s="57"/>
      <c r="B517" s="57"/>
      <c r="C517" s="57">
        <f t="shared" si="19"/>
        <v>0</v>
      </c>
      <c r="D517" s="58"/>
      <c r="E517" s="58"/>
      <c r="F517" s="58"/>
      <c r="G517" s="57"/>
      <c r="H517" s="59"/>
      <c r="I517" s="59"/>
      <c r="J517" s="59"/>
      <c r="K517" s="59"/>
      <c r="L517" s="60"/>
      <c r="M517" s="57"/>
      <c r="N517" s="57"/>
      <c r="O517" s="57"/>
      <c r="P517" s="110">
        <f t="shared" si="20"/>
        <v>0</v>
      </c>
      <c r="Q517" s="110">
        <f t="shared" si="20"/>
        <v>0</v>
      </c>
      <c r="R517" s="110">
        <f t="shared" si="20"/>
        <v>0</v>
      </c>
      <c r="S517" s="110">
        <f t="shared" si="20"/>
        <v>0</v>
      </c>
      <c r="T517" s="110">
        <f t="shared" si="20"/>
        <v>0</v>
      </c>
      <c r="U517" s="110">
        <f t="shared" si="21"/>
        <v>0</v>
      </c>
      <c r="V517" s="110">
        <f t="shared" si="20"/>
        <v>0</v>
      </c>
      <c r="W517" s="60"/>
    </row>
    <row r="518" spans="1:23" ht="19.5" customHeight="1" hidden="1">
      <c r="A518" s="57"/>
      <c r="B518" s="57"/>
      <c r="C518" s="57">
        <f t="shared" si="19"/>
        <v>0</v>
      </c>
      <c r="D518" s="58"/>
      <c r="E518" s="58"/>
      <c r="F518" s="58"/>
      <c r="G518" s="57"/>
      <c r="H518" s="59"/>
      <c r="I518" s="59"/>
      <c r="J518" s="59"/>
      <c r="K518" s="59"/>
      <c r="L518" s="60"/>
      <c r="M518" s="57"/>
      <c r="N518" s="57"/>
      <c r="O518" s="57"/>
      <c r="P518" s="110">
        <f t="shared" si="20"/>
        <v>0</v>
      </c>
      <c r="Q518" s="110">
        <f t="shared" si="20"/>
        <v>0</v>
      </c>
      <c r="R518" s="110">
        <f t="shared" si="20"/>
        <v>0</v>
      </c>
      <c r="S518" s="110">
        <f t="shared" si="20"/>
        <v>0</v>
      </c>
      <c r="T518" s="110">
        <f t="shared" si="20"/>
        <v>0</v>
      </c>
      <c r="U518" s="110">
        <f t="shared" si="21"/>
        <v>0</v>
      </c>
      <c r="V518" s="110">
        <f t="shared" si="20"/>
        <v>0</v>
      </c>
      <c r="W518" s="60"/>
    </row>
    <row r="519" spans="1:23" ht="19.5" customHeight="1" hidden="1">
      <c r="A519" s="57"/>
      <c r="B519" s="57"/>
      <c r="C519" s="57">
        <f t="shared" si="19"/>
        <v>0</v>
      </c>
      <c r="D519" s="58"/>
      <c r="E519" s="58"/>
      <c r="F519" s="58"/>
      <c r="G519" s="57"/>
      <c r="H519" s="59"/>
      <c r="I519" s="59"/>
      <c r="J519" s="59"/>
      <c r="K519" s="59"/>
      <c r="L519" s="60"/>
      <c r="M519" s="57"/>
      <c r="N519" s="57"/>
      <c r="O519" s="57"/>
      <c r="P519" s="110">
        <f t="shared" si="20"/>
        <v>0</v>
      </c>
      <c r="Q519" s="110">
        <f t="shared" si="20"/>
        <v>0</v>
      </c>
      <c r="R519" s="110">
        <f t="shared" si="20"/>
        <v>0</v>
      </c>
      <c r="S519" s="110">
        <f t="shared" si="20"/>
        <v>0</v>
      </c>
      <c r="T519" s="110">
        <f t="shared" si="20"/>
        <v>0</v>
      </c>
      <c r="U519" s="110">
        <f t="shared" si="21"/>
        <v>0</v>
      </c>
      <c r="V519" s="110">
        <f t="shared" si="20"/>
        <v>0</v>
      </c>
      <c r="W519" s="60"/>
    </row>
    <row r="520" spans="1:23" ht="17.25" customHeight="1" hidden="1">
      <c r="A520" s="57"/>
      <c r="B520" s="57"/>
      <c r="C520" s="57"/>
      <c r="D520" s="58"/>
      <c r="E520" s="58"/>
      <c r="F520" s="58"/>
      <c r="G520" s="57"/>
      <c r="H520" s="59"/>
      <c r="I520" s="59"/>
      <c r="J520" s="59"/>
      <c r="K520" s="59"/>
      <c r="L520" s="60"/>
      <c r="M520" s="57"/>
      <c r="N520" s="57"/>
      <c r="O520" s="57"/>
      <c r="P520" s="103"/>
      <c r="Q520" s="61"/>
      <c r="R520" s="61"/>
      <c r="S520" s="61"/>
      <c r="T520" s="61"/>
      <c r="U520" s="61"/>
      <c r="V520" s="61"/>
      <c r="W520" s="60"/>
    </row>
    <row r="521" spans="1:23" ht="24.75" customHeight="1" hidden="1">
      <c r="A521" s="57"/>
      <c r="B521" s="57"/>
      <c r="C521" s="57"/>
      <c r="D521" s="58"/>
      <c r="E521" s="58"/>
      <c r="F521" s="58"/>
      <c r="G521" s="58"/>
      <c r="H521" s="58"/>
      <c r="I521" s="58"/>
      <c r="J521" s="58"/>
      <c r="K521" s="58"/>
      <c r="L521" s="58"/>
      <c r="M521" s="58"/>
      <c r="N521" s="108"/>
      <c r="O521" s="108"/>
      <c r="P521" s="108">
        <f>E504</f>
        <v>0</v>
      </c>
      <c r="Q521" s="108">
        <f>E505</f>
        <v>0</v>
      </c>
      <c r="R521" s="108">
        <f>E506</f>
        <v>0</v>
      </c>
      <c r="S521" s="108">
        <f>E507</f>
        <v>0</v>
      </c>
      <c r="T521" s="108">
        <f>E508</f>
        <v>0</v>
      </c>
      <c r="U521" s="109">
        <f>E510</f>
        <v>0</v>
      </c>
      <c r="V521" s="108">
        <f>E509</f>
        <v>0</v>
      </c>
      <c r="W521" s="60"/>
    </row>
    <row r="522" spans="5:22" ht="24.75" customHeight="1" hidden="1">
      <c r="E522" s="58"/>
      <c r="F522" s="58"/>
      <c r="G522" s="58"/>
      <c r="H522" s="58"/>
      <c r="I522" s="58"/>
      <c r="J522" s="58"/>
      <c r="K522" s="58"/>
      <c r="L522" s="58"/>
      <c r="M522" s="58"/>
      <c r="N522" s="108">
        <f aca="true" t="shared" si="22" ref="N522:N527">C514</f>
        <v>0</v>
      </c>
      <c r="O522" s="108"/>
      <c r="P522" s="112">
        <f>SUMPRODUCT(($C$3:$C$502=$C$514)*($E$3:$E$502=$Y$19)*($V$3:$V$502))</f>
        <v>0</v>
      </c>
      <c r="Q522" s="112">
        <f>SUMPRODUCT(($C$3:$C$502=$C$514)*($E$3:$E$502=$Y$20)*($V$3:$V$502))</f>
        <v>0</v>
      </c>
      <c r="R522" s="112">
        <f>SUMPRODUCT(($C$3:$C$502=$C$514)*($E$3:$E$502=$Y$21)*($V$3:$V$502))</f>
        <v>0</v>
      </c>
      <c r="S522" s="112">
        <f>SUMPRODUCT(($C$3:$C$502=$C$514)*($E$3:$E$502=$Y$22)*($V$3:$V$502))</f>
        <v>0</v>
      </c>
      <c r="T522" s="112">
        <f>SUMPRODUCT(($C$3:$C$502=$C$514)*($E$3:$E$502=$Y$23)*($V$3:$V$502))</f>
        <v>0</v>
      </c>
      <c r="U522" s="112">
        <f>SUMPRODUCT(($C$3:$C$502=$C$514)*($E$3:$E$502=$Y$25)*($V$3:$V$502))</f>
        <v>0</v>
      </c>
      <c r="V522" s="112">
        <f>SUMPRODUCT(($C$3:$C$502=$C$514)*($E$3:$E$502=$Y$24)*($V$3:$V$502))</f>
        <v>0</v>
      </c>
    </row>
    <row r="523" spans="5:22" ht="24.75" customHeight="1" hidden="1">
      <c r="E523" s="58"/>
      <c r="F523" s="58"/>
      <c r="G523" s="58"/>
      <c r="H523" s="58"/>
      <c r="I523" s="58"/>
      <c r="J523" s="58"/>
      <c r="K523" s="58"/>
      <c r="L523" s="58"/>
      <c r="M523" s="58"/>
      <c r="N523" s="108">
        <f t="shared" si="22"/>
        <v>0</v>
      </c>
      <c r="O523" s="108"/>
      <c r="P523" s="112">
        <f>SUMPRODUCT(($C$3:$C$502=$C$515)*($E$3:$E$502=$Y$19)*($V$3:$V$502))</f>
        <v>0</v>
      </c>
      <c r="Q523" s="112">
        <f>SUMPRODUCT(($C$3:$C$502=$C$515)*($E$3:$E$502=$Y$20)*($V$3:$V$502))</f>
        <v>0</v>
      </c>
      <c r="R523" s="112">
        <f>SUMPRODUCT(($C$3:$C$502=$C$515)*($E$3:$E$502=$Y$21)*($V$3:$V$502))</f>
        <v>0</v>
      </c>
      <c r="S523" s="112">
        <f>SUMPRODUCT(($C$3:$C$502=$C$515)*($E$3:$E$502=$Y$22)*($V$3:$V$502))</f>
        <v>0</v>
      </c>
      <c r="T523" s="112">
        <f>SUMPRODUCT(($C$3:$C$502=$C$515)*($E$3:$E$502=$Y$23)*($V$3:$V$502))</f>
        <v>0</v>
      </c>
      <c r="U523" s="112">
        <f>SUMPRODUCT(($C$3:$C$502=$C$515)*($E$3:$E$502=$Y$25)*($V$3:$V$502))</f>
        <v>0</v>
      </c>
      <c r="V523" s="112">
        <f>SUMPRODUCT(($C$3:$C$502=$C$515)*($E$3:$E$502=$Y$24)*($V$3:$V$502))</f>
        <v>0</v>
      </c>
    </row>
    <row r="524" spans="5:22" ht="24.75" customHeight="1" hidden="1">
      <c r="E524" s="58"/>
      <c r="F524" s="58"/>
      <c r="G524" s="58"/>
      <c r="H524" s="58"/>
      <c r="I524" s="58"/>
      <c r="J524" s="58"/>
      <c r="K524" s="58"/>
      <c r="L524" s="58"/>
      <c r="M524" s="58"/>
      <c r="N524" s="108">
        <f t="shared" si="22"/>
        <v>0</v>
      </c>
      <c r="O524" s="108"/>
      <c r="P524" s="112">
        <f>SUMPRODUCT(($C$3:$C$502=$C$516)*($E$3:$E$502=$Y$19)*($V$3:$V$502))</f>
        <v>0</v>
      </c>
      <c r="Q524" s="112">
        <f>SUMPRODUCT(($C$3:$C$502=$C$516)*($E$3:$E$502=$Y$20)*($V$3:$V$502))</f>
        <v>0</v>
      </c>
      <c r="R524" s="112">
        <f>SUMPRODUCT(($C$3:$C$502=$C$516)*($E$3:$E$502=$Y$21)*($V$3:$V$502))</f>
        <v>0</v>
      </c>
      <c r="S524" s="112">
        <f>SUMPRODUCT(($C$3:$C$502=$C$516)*($E$3:$E$502=$Y$22)*($V$3:$V$502))</f>
        <v>0</v>
      </c>
      <c r="T524" s="112">
        <f>SUMPRODUCT(($C$3:$C$502=$C$516)*($E$3:$E$502=$Y$23)*($V$3:$V$502))</f>
        <v>0</v>
      </c>
      <c r="U524" s="112">
        <f>SUMPRODUCT(($C$3:$C$502=$C$516)*($E$3:$E$502=$Y$25)*($V$3:$V$502))</f>
        <v>0</v>
      </c>
      <c r="V524" s="112">
        <f>SUMPRODUCT(($C$3:$C$502=$C$516)*($E$3:$E$502=$Y$24)*($V$3:$V$502))</f>
        <v>0</v>
      </c>
    </row>
    <row r="525" spans="5:22" ht="24.75" customHeight="1" hidden="1">
      <c r="E525" s="58"/>
      <c r="F525" s="58"/>
      <c r="G525" s="58"/>
      <c r="H525" s="58"/>
      <c r="I525" s="58"/>
      <c r="J525" s="58"/>
      <c r="K525" s="58"/>
      <c r="L525" s="58"/>
      <c r="M525" s="58"/>
      <c r="N525" s="108">
        <f t="shared" si="22"/>
        <v>0</v>
      </c>
      <c r="O525" s="108"/>
      <c r="P525" s="112">
        <f>SUMPRODUCT(($C$3:$C$502=$C$517)*($E$3:$E$502=$Y$19)*($V$3:$V$502))</f>
        <v>0</v>
      </c>
      <c r="Q525" s="112">
        <f>SUMPRODUCT(($C$3:$C$502=$C$517)*($E$3:$E$502=$Y$20)*($V$3:$V$502))</f>
        <v>0</v>
      </c>
      <c r="R525" s="112">
        <f>SUMPRODUCT(($C$3:$C$502=$C$517)*($E$3:$E$502=$Y$21)*($V$3:$V$502))</f>
        <v>0</v>
      </c>
      <c r="S525" s="112">
        <f>SUMPRODUCT(($C$3:$C$502=$C$517)*($E$3:$E$502=$Y$22)*($V$3:$V$502))</f>
        <v>0</v>
      </c>
      <c r="T525" s="112">
        <f>SUMPRODUCT(($C$3:$C$502=$C$517)*($E$3:$E$502=$Y$23)*($V$3:$V$502))</f>
        <v>0</v>
      </c>
      <c r="U525" s="112">
        <f>SUMPRODUCT(($C$3:$C$502=$C$517)*($E$3:$E$502=$Y$25)*($V$3:$V$502))</f>
        <v>0</v>
      </c>
      <c r="V525" s="112">
        <f>SUMPRODUCT(($C$3:$C$502=$C$517)*($E$3:$E$502=$Y$24)*($V$3:$V$502))</f>
        <v>0</v>
      </c>
    </row>
    <row r="526" spans="5:22" ht="24.75" customHeight="1" hidden="1">
      <c r="E526" s="58"/>
      <c r="F526" s="58"/>
      <c r="G526" s="58"/>
      <c r="H526" s="58"/>
      <c r="I526" s="58"/>
      <c r="J526" s="58"/>
      <c r="K526" s="58"/>
      <c r="L526" s="58"/>
      <c r="M526" s="58"/>
      <c r="N526" s="108">
        <f t="shared" si="22"/>
        <v>0</v>
      </c>
      <c r="O526" s="108"/>
      <c r="P526" s="112">
        <f>SUMPRODUCT(($C$3:$C$502=$C$518)*($E$3:$E$502=$Y$19)*($V$3:$V$502))</f>
        <v>0</v>
      </c>
      <c r="Q526" s="112">
        <f>SUMPRODUCT(($C$3:$C$502=$C$518)*($E$3:$E$502=$Y$20)*($V$3:$V$502))</f>
        <v>0</v>
      </c>
      <c r="R526" s="112">
        <f>SUMPRODUCT(($C$3:$C$502=$C$518)*($E$3:$E$502=$Y$21)*($V$3:$V$502))</f>
        <v>0</v>
      </c>
      <c r="S526" s="112">
        <f>SUMPRODUCT(($C$3:$C$502=$C$518)*($E$3:$E$502=$Y$22)*($V$3:$V$502))</f>
        <v>0</v>
      </c>
      <c r="T526" s="112">
        <f>SUMPRODUCT(($C$3:$C$502=$C$518)*($E$3:$E$502=$Y$23)*($V$3:$V$502))</f>
        <v>0</v>
      </c>
      <c r="U526" s="112">
        <f>SUMPRODUCT(($C$3:$C$502=$C$518)*($E$3:$E$502=$Y$25)*($V$3:$V$502))</f>
        <v>0</v>
      </c>
      <c r="V526" s="112">
        <f>SUMPRODUCT(($C$3:$C$502=$C$518)*($E$3:$E$502=$Y$24)*($V$3:$V$502))</f>
        <v>0</v>
      </c>
    </row>
    <row r="527" spans="5:22" ht="24.75" customHeight="1" hidden="1">
      <c r="E527" s="58"/>
      <c r="F527" s="58"/>
      <c r="G527" s="58"/>
      <c r="H527" s="58"/>
      <c r="I527" s="58"/>
      <c r="J527" s="58"/>
      <c r="K527" s="58"/>
      <c r="L527" s="58"/>
      <c r="M527" s="58"/>
      <c r="N527" s="108">
        <f t="shared" si="22"/>
        <v>0</v>
      </c>
      <c r="O527" s="108"/>
      <c r="P527" s="112">
        <f>SUMPRODUCT(($C$3:$C$502=$C$519)*($E$3:$E$502=$Y$19)*($V$3:$V$502))</f>
        <v>0</v>
      </c>
      <c r="Q527" s="112">
        <f>SUMPRODUCT(($C$3:$C$502=$C$519)*($E$3:$E$502=$Y$20)*($V$3:$V$502))</f>
        <v>0</v>
      </c>
      <c r="R527" s="112">
        <f>SUMPRODUCT(($C$3:$C$502=$C$519)*($E$3:$E$502=$Y$21)*($V$3:$V$502))</f>
        <v>0</v>
      </c>
      <c r="S527" s="112">
        <f>SUMPRODUCT(($C$3:$C$502=$C$519)*($E$3:$E$502=$Y$22)*($V$3:$V$502))</f>
        <v>0</v>
      </c>
      <c r="T527" s="112">
        <f>SUMPRODUCT(($C$3:$C$502=$C$519)*($E$3:$E$502=$Y$23)*($V$3:$V$502))</f>
        <v>0</v>
      </c>
      <c r="U527" s="112">
        <f>SUMPRODUCT(($C$3:$C$502=$C$519)*($E$3:$E$502=$Y$25)*($V$3:$V$502))</f>
        <v>0</v>
      </c>
      <c r="V527" s="112">
        <f>SUMPRODUCT(($C$3:$C$502=$C$519)*($E$3:$E$502=$Y$24)*($V$3:$V$502))</f>
        <v>0</v>
      </c>
    </row>
    <row r="528" spans="5:22" ht="24.75" customHeight="1" hidden="1">
      <c r="E528" s="58"/>
      <c r="F528" s="58"/>
      <c r="G528" s="58"/>
      <c r="H528" s="58"/>
      <c r="I528" s="58"/>
      <c r="J528" s="58"/>
      <c r="K528" s="58"/>
      <c r="L528" s="58"/>
      <c r="M528" s="58"/>
      <c r="N528" s="58"/>
      <c r="O528" s="58"/>
      <c r="P528" s="58"/>
      <c r="Q528" s="58"/>
      <c r="R528" s="58"/>
      <c r="S528" s="58"/>
      <c r="T528" s="58"/>
      <c r="U528" s="58"/>
      <c r="V528" s="58"/>
    </row>
    <row r="529" spans="5:22" ht="24.75" customHeight="1" hidden="1">
      <c r="E529" s="58"/>
      <c r="F529" s="58"/>
      <c r="G529" s="58"/>
      <c r="H529" s="58"/>
      <c r="I529" s="58"/>
      <c r="J529" s="58"/>
      <c r="K529" s="58"/>
      <c r="L529" s="58"/>
      <c r="M529" s="58"/>
      <c r="N529" s="58"/>
      <c r="O529" s="58"/>
      <c r="P529" s="58"/>
      <c r="Q529" s="58"/>
      <c r="R529" s="58"/>
      <c r="S529" s="58"/>
      <c r="T529" s="58"/>
      <c r="U529" s="58"/>
      <c r="V529" s="58"/>
    </row>
    <row r="530" spans="5:22" ht="24.75" customHeight="1" hidden="1">
      <c r="E530" s="58"/>
      <c r="F530" s="58"/>
      <c r="G530" s="58"/>
      <c r="H530" s="58"/>
      <c r="I530" s="58"/>
      <c r="J530" s="58"/>
      <c r="K530" s="58"/>
      <c r="L530" s="58"/>
      <c r="M530" s="58"/>
      <c r="N530" s="58"/>
      <c r="O530" s="58"/>
      <c r="P530" s="58"/>
      <c r="Q530" s="58"/>
      <c r="R530" s="58"/>
      <c r="S530" s="58"/>
      <c r="T530" s="58"/>
      <c r="U530" s="58"/>
      <c r="V530" s="58"/>
    </row>
    <row r="531" spans="5:22" ht="24.75" customHeight="1" hidden="1">
      <c r="E531" s="58"/>
      <c r="F531" s="58"/>
      <c r="G531" s="58"/>
      <c r="H531" s="58"/>
      <c r="I531" s="58"/>
      <c r="J531" s="58"/>
      <c r="K531" s="58"/>
      <c r="L531" s="58"/>
      <c r="M531" s="58"/>
      <c r="N531" s="58"/>
      <c r="O531" s="58"/>
      <c r="P531" s="58"/>
      <c r="Q531" s="58"/>
      <c r="R531" s="58"/>
      <c r="S531" s="58"/>
      <c r="T531" s="58"/>
      <c r="U531" s="58"/>
      <c r="V531" s="58"/>
    </row>
    <row r="532" ht="24.75" customHeight="1" hidden="1"/>
    <row r="534" ht="24.75" customHeight="1" hidden="1"/>
    <row r="535" spans="2:6" ht="24.75" customHeight="1" hidden="1">
      <c r="B535" s="243" t="s">
        <v>122</v>
      </c>
      <c r="D535" s="67" t="s">
        <v>324</v>
      </c>
      <c r="F535" s="243" t="s">
        <v>121</v>
      </c>
    </row>
    <row r="536" spans="2:6" ht="24.75" customHeight="1" hidden="1">
      <c r="B536" s="242" t="s">
        <v>360</v>
      </c>
      <c r="C536" s="67"/>
      <c r="D536" s="67" t="s">
        <v>325</v>
      </c>
      <c r="F536" s="242" t="s">
        <v>320</v>
      </c>
    </row>
    <row r="537" spans="2:6" ht="24.75" customHeight="1" hidden="1">
      <c r="B537" s="242" t="s">
        <v>323</v>
      </c>
      <c r="F537" s="242" t="s">
        <v>357</v>
      </c>
    </row>
    <row r="538" ht="24.75" customHeight="1" hidden="1">
      <c r="F538" s="242" t="s">
        <v>321</v>
      </c>
    </row>
    <row r="539" ht="24.75" customHeight="1" hidden="1">
      <c r="F539" s="242" t="s">
        <v>322</v>
      </c>
    </row>
    <row r="540" ht="24.75" customHeight="1" hidden="1">
      <c r="F540" s="54"/>
    </row>
    <row r="541" ht="24.75" customHeight="1" hidden="1">
      <c r="F541" s="54"/>
    </row>
    <row r="542" ht="24.75" customHeight="1" hidden="1">
      <c r="F542" s="54"/>
    </row>
    <row r="543" ht="24.75" customHeight="1" hidden="1">
      <c r="F543" s="54"/>
    </row>
    <row r="544" ht="24.75" customHeight="1" hidden="1"/>
    <row r="545" ht="24.75" customHeight="1" hidden="1"/>
    <row r="546" ht="24.75" customHeight="1" hidden="1"/>
    <row r="547" ht="24.75" customHeight="1" hidden="1"/>
    <row r="548" ht="24.75" customHeight="1" hidden="1"/>
    <row r="549" ht="24.75" customHeight="1" hidden="1"/>
    <row r="550" spans="2:12" ht="24.75" customHeight="1" hidden="1">
      <c r="B550" s="233" t="s">
        <v>193</v>
      </c>
      <c r="C550" s="234" t="s">
        <v>224</v>
      </c>
      <c r="D550" s="188">
        <f>SUMIF(C:C,"=WP1",V:V)</f>
        <v>0</v>
      </c>
      <c r="E550" s="181" t="s">
        <v>283</v>
      </c>
      <c r="F550" s="181"/>
      <c r="H550" s="188">
        <f>SUMIF(E:E,"=BL1 Personale interno - Zaposleni",V:V)</f>
        <v>0</v>
      </c>
      <c r="K550" s="233" t="s">
        <v>193</v>
      </c>
      <c r="L550" s="188">
        <f>SUMIF(B:B,"=LP",V:V)</f>
        <v>0</v>
      </c>
    </row>
    <row r="551" spans="2:12" ht="24.75" customHeight="1" hidden="1">
      <c r="B551" s="233" t="s">
        <v>194</v>
      </c>
      <c r="C551" s="234" t="s">
        <v>225</v>
      </c>
      <c r="D551" s="188">
        <f>SUMIF(C:C,"=WP2",V:V)</f>
        <v>0</v>
      </c>
      <c r="E551" s="181" t="s">
        <v>126</v>
      </c>
      <c r="F551" s="181"/>
      <c r="H551" s="188">
        <f>SUMIF(E:E,"=BL2 Personale esterno - Zunanji sodelavci",V:V)</f>
        <v>0</v>
      </c>
      <c r="K551" s="233" t="s">
        <v>194</v>
      </c>
      <c r="L551" s="188">
        <f>SUMIF(B:B,"=PP1",V:V)</f>
        <v>0</v>
      </c>
    </row>
    <row r="552" spans="2:12" ht="24.75" customHeight="1" hidden="1">
      <c r="B552" s="233" t="s">
        <v>195</v>
      </c>
      <c r="C552" s="234" t="s">
        <v>226</v>
      </c>
      <c r="D552" s="188">
        <f>SUMIF(C:C,"=WP3",V:V)</f>
        <v>0</v>
      </c>
      <c r="E552" s="181" t="s">
        <v>127</v>
      </c>
      <c r="F552" s="181"/>
      <c r="H552" s="188">
        <f>SUMIF(E:E,"=BL3 Riunioni - Srečanja",V:V)</f>
        <v>0</v>
      </c>
      <c r="K552" s="233" t="s">
        <v>195</v>
      </c>
      <c r="L552" s="188">
        <f>SUMIF(B:B,"=PP2",V:V)</f>
        <v>0</v>
      </c>
    </row>
    <row r="553" spans="2:12" ht="24.75" customHeight="1" hidden="1">
      <c r="B553" s="233" t="s">
        <v>196</v>
      </c>
      <c r="C553" s="234" t="s">
        <v>227</v>
      </c>
      <c r="D553" s="188">
        <f>SUMIF(C:C,"=WP4",V:V)</f>
        <v>0</v>
      </c>
      <c r="E553" s="181" t="s">
        <v>128</v>
      </c>
      <c r="F553" s="181"/>
      <c r="H553" s="188">
        <f>SUMIF(E:E,"=BL4 Attrezzature - Oprema",V:V)</f>
        <v>0</v>
      </c>
      <c r="K553" s="233" t="s">
        <v>196</v>
      </c>
      <c r="L553" s="188">
        <f>SUMIF(B:B,"=PP3",V:V)</f>
        <v>0</v>
      </c>
    </row>
    <row r="554" spans="2:12" ht="24.75" customHeight="1" hidden="1">
      <c r="B554" s="233" t="s">
        <v>197</v>
      </c>
      <c r="C554" s="234" t="s">
        <v>228</v>
      </c>
      <c r="D554" s="188">
        <f>SUMIF(C:C,"=WP5",V:V)</f>
        <v>0</v>
      </c>
      <c r="E554" s="181" t="s">
        <v>129</v>
      </c>
      <c r="F554" s="181"/>
      <c r="H554" s="188">
        <f>SUMIF(E:E,"=BL5 Investimenti infrastrutturali - Izdatki za gradbena dela, nakup zemljišč in nepremičnin",V:V)</f>
        <v>0</v>
      </c>
      <c r="K554" s="233" t="s">
        <v>197</v>
      </c>
      <c r="L554" s="188">
        <f>SUMIF(B:B,"=PP4",V:V)</f>
        <v>0</v>
      </c>
    </row>
    <row r="555" spans="2:12" ht="24.75" customHeight="1" hidden="1">
      <c r="B555" s="233" t="s">
        <v>198</v>
      </c>
      <c r="C555" s="234" t="s">
        <v>229</v>
      </c>
      <c r="D555" s="188">
        <f>SUMIF(C:C,"=WP6",V:V)</f>
        <v>0</v>
      </c>
      <c r="E555" s="181" t="s">
        <v>130</v>
      </c>
      <c r="F555" s="181"/>
      <c r="H555" s="188">
        <f>SUMIF(E:E,"=BL6 Informazione e pubblicità - Informiranje in obveščanje",V:V)</f>
        <v>0</v>
      </c>
      <c r="K555" s="233" t="s">
        <v>198</v>
      </c>
      <c r="L555" s="188">
        <f>SUMIF(B:B,"=PP5",V:V)</f>
        <v>0</v>
      </c>
    </row>
    <row r="556" spans="2:12" ht="24.75" customHeight="1" hidden="1">
      <c r="B556" s="233" t="s">
        <v>199</v>
      </c>
      <c r="C556" s="234" t="s">
        <v>230</v>
      </c>
      <c r="D556" s="188">
        <f>SUMIF(C:C,"=WP7",V:V)</f>
        <v>0</v>
      </c>
      <c r="E556" s="181" t="s">
        <v>131</v>
      </c>
      <c r="F556" s="181"/>
      <c r="H556" s="188">
        <f>SUMIF(E:E,"=BL7 Costi preparatori - Pripravljalni izdatki",V:V)</f>
        <v>0</v>
      </c>
      <c r="K556" s="233" t="s">
        <v>199</v>
      </c>
      <c r="L556" s="188">
        <f>SUMIF(B:B,"=PP6",V:V)</f>
        <v>0</v>
      </c>
    </row>
    <row r="557" spans="2:12" ht="24.75" customHeight="1" hidden="1">
      <c r="B557" s="233" t="s">
        <v>200</v>
      </c>
      <c r="C557" s="234" t="s">
        <v>231</v>
      </c>
      <c r="D557" s="188">
        <f>SUMIF(C:C,"=WP8",V:V)</f>
        <v>0</v>
      </c>
      <c r="E557" s="181" t="s">
        <v>132</v>
      </c>
      <c r="F557" s="181"/>
      <c r="H557" s="188">
        <f>SUMIF(E:E,"=BL8 Costi di amministrazione e altri costi - Administrativni izdatki in ostali izdatki",V:V)</f>
        <v>0</v>
      </c>
      <c r="K557" s="233" t="s">
        <v>200</v>
      </c>
      <c r="L557" s="188">
        <f>SUMIF(B:B,"=PP7",V:V)</f>
        <v>0</v>
      </c>
    </row>
    <row r="558" spans="2:12" ht="24.75" customHeight="1" hidden="1">
      <c r="B558" s="233" t="s">
        <v>201</v>
      </c>
      <c r="C558" s="234" t="s">
        <v>232</v>
      </c>
      <c r="D558" s="188">
        <f>SUMIF(C:C,"=WP9",V:V)</f>
        <v>0</v>
      </c>
      <c r="K558" s="233" t="s">
        <v>201</v>
      </c>
      <c r="L558" s="188">
        <f>SUMIF(B:B,"=PP8",V:V)</f>
        <v>0</v>
      </c>
    </row>
    <row r="559" spans="2:12" ht="24.75" customHeight="1" hidden="1">
      <c r="B559" s="233" t="s">
        <v>202</v>
      </c>
      <c r="C559" s="234" t="s">
        <v>233</v>
      </c>
      <c r="D559" s="188">
        <f>SUMIF(C:C,"=WP10",V:V)</f>
        <v>0</v>
      </c>
      <c r="K559" s="233" t="s">
        <v>202</v>
      </c>
      <c r="L559" s="188">
        <f>SUMIF(B:B,"=PP9",V:V)</f>
        <v>0</v>
      </c>
    </row>
    <row r="560" spans="2:12" ht="24.75" customHeight="1" hidden="1">
      <c r="B560" s="233" t="s">
        <v>203</v>
      </c>
      <c r="C560" s="235" t="s">
        <v>139</v>
      </c>
      <c r="D560" s="214">
        <f>SUM(D550:D559)</f>
        <v>0</v>
      </c>
      <c r="K560" s="233" t="s">
        <v>203</v>
      </c>
      <c r="L560" s="188">
        <f>SUMIF(B:B,"=PP10",V:V)</f>
        <v>0</v>
      </c>
    </row>
    <row r="561" spans="2:12" ht="23.25" customHeight="1" hidden="1">
      <c r="B561" s="233" t="s">
        <v>204</v>
      </c>
      <c r="C561" s="236"/>
      <c r="D561" s="233"/>
      <c r="K561" s="233" t="s">
        <v>204</v>
      </c>
      <c r="L561" s="188">
        <f>SUMIF(B:B,"=PP11",V:V)</f>
        <v>0</v>
      </c>
    </row>
    <row r="562" spans="2:12" ht="33.75" customHeight="1" hidden="1">
      <c r="B562" s="233" t="s">
        <v>205</v>
      </c>
      <c r="C562" s="70" t="s">
        <v>283</v>
      </c>
      <c r="D562" s="188">
        <f>SUMIF(E:E,"=BL1 Personale interno - Zaposleni",V:V)</f>
        <v>0</v>
      </c>
      <c r="K562" s="233" t="s">
        <v>205</v>
      </c>
      <c r="L562" s="188">
        <f>SUMIF(B:B,"=PP12",V:V)</f>
        <v>0</v>
      </c>
    </row>
    <row r="563" spans="2:12" ht="33.75" customHeight="1" hidden="1">
      <c r="B563" s="233" t="s">
        <v>206</v>
      </c>
      <c r="C563" s="70" t="s">
        <v>126</v>
      </c>
      <c r="D563" s="188">
        <f>SUMIF(E:E,"=BL2 Personale esterno - Zunanji sodelavci",V:V)</f>
        <v>0</v>
      </c>
      <c r="K563" s="233" t="s">
        <v>206</v>
      </c>
      <c r="L563" s="188">
        <f>SUMIF(B:B,"=PP13",V:V)</f>
        <v>0</v>
      </c>
    </row>
    <row r="564" spans="2:12" ht="33.75" customHeight="1" hidden="1">
      <c r="B564" s="233" t="s">
        <v>207</v>
      </c>
      <c r="C564" s="70" t="s">
        <v>127</v>
      </c>
      <c r="D564" s="188">
        <f>SUMIF(E:E,"=BL3 Riunioni - Srečanja",V:V)</f>
        <v>0</v>
      </c>
      <c r="K564" s="233" t="s">
        <v>207</v>
      </c>
      <c r="L564" s="188">
        <f>SUMIF(B:B,"=PP14",V:V)</f>
        <v>0</v>
      </c>
    </row>
    <row r="565" spans="2:12" ht="33.75" customHeight="1" hidden="1">
      <c r="B565" s="233" t="s">
        <v>208</v>
      </c>
      <c r="C565" s="70" t="s">
        <v>128</v>
      </c>
      <c r="D565" s="188">
        <f>SUMIF(E:E,"=BL4 Attrezzature - Oprema",V:V)</f>
        <v>0</v>
      </c>
      <c r="K565" s="233" t="s">
        <v>208</v>
      </c>
      <c r="L565" s="188">
        <f>SUMIF(B:B,"=PP15",V:V)</f>
        <v>0</v>
      </c>
    </row>
    <row r="566" spans="2:12" ht="33.75" customHeight="1" hidden="1">
      <c r="B566" s="233" t="s">
        <v>209</v>
      </c>
      <c r="C566" s="70" t="s">
        <v>129</v>
      </c>
      <c r="D566" s="188">
        <f>SUMIF(E:E,"=BL5 Investimenti infrastrutturali - Izdatki za gradbena dela, nakup zemljišč in nepremičnin",V:V)</f>
        <v>0</v>
      </c>
      <c r="K566" s="233" t="s">
        <v>209</v>
      </c>
      <c r="L566" s="188">
        <f>SUMIF(B:B,"=PP16",V:V)</f>
        <v>0</v>
      </c>
    </row>
    <row r="567" spans="2:12" ht="33.75" customHeight="1" hidden="1">
      <c r="B567" s="233" t="s">
        <v>210</v>
      </c>
      <c r="C567" s="70" t="s">
        <v>130</v>
      </c>
      <c r="D567" s="188">
        <f>SUMIF(E:E,"=BL6 Informazione e pubblicità - Informiranje in obveščanje",V:V)</f>
        <v>0</v>
      </c>
      <c r="K567" s="233" t="s">
        <v>210</v>
      </c>
      <c r="L567" s="188">
        <f>SUMIF(B:B,"=PP17",V:V)</f>
        <v>0</v>
      </c>
    </row>
    <row r="568" spans="2:12" ht="33.75" customHeight="1" hidden="1">
      <c r="B568" s="233" t="s">
        <v>211</v>
      </c>
      <c r="C568" s="70" t="s">
        <v>131</v>
      </c>
      <c r="D568" s="188">
        <f>SUMIF(E:E,"=BL7 Costi preparatori - Pripravljalni izdatki",V:V)</f>
        <v>0</v>
      </c>
      <c r="K568" s="233" t="s">
        <v>211</v>
      </c>
      <c r="L568" s="188">
        <f>SUMIF(B:B,"=PP18",V:V)</f>
        <v>0</v>
      </c>
    </row>
    <row r="569" spans="2:12" ht="33.75" customHeight="1" hidden="1">
      <c r="B569" s="233" t="s">
        <v>212</v>
      </c>
      <c r="C569" s="70" t="s">
        <v>132</v>
      </c>
      <c r="D569" s="188">
        <f>SUMIF(E:E,"=BL8 Costi di amministrazione e altri costi - Administrativni izdatki in ostali izdatki",V:V)</f>
        <v>0</v>
      </c>
      <c r="K569" s="233" t="s">
        <v>212</v>
      </c>
      <c r="L569" s="188">
        <f>SUMIF(B:B,"=PP19",V:V)</f>
        <v>0</v>
      </c>
    </row>
    <row r="570" spans="2:12" ht="33.75" customHeight="1" hidden="1">
      <c r="B570" s="233" t="s">
        <v>213</v>
      </c>
      <c r="C570" s="235" t="s">
        <v>139</v>
      </c>
      <c r="D570" s="237">
        <f>SUM(D562:D569)</f>
        <v>0</v>
      </c>
      <c r="K570" s="233" t="s">
        <v>213</v>
      </c>
      <c r="L570" s="188">
        <f>SUMIF(B:B,"=PP20",V:V)</f>
        <v>0</v>
      </c>
    </row>
    <row r="571" spans="2:12" ht="24.75" customHeight="1" hidden="1">
      <c r="B571" s="233" t="s">
        <v>214</v>
      </c>
      <c r="C571" s="236"/>
      <c r="D571" s="233"/>
      <c r="K571" s="233" t="s">
        <v>214</v>
      </c>
      <c r="L571" s="188">
        <f>SUMIF(B:B,"=PP21",V:V)</f>
        <v>0</v>
      </c>
    </row>
    <row r="572" spans="2:12" ht="24.75" customHeight="1" hidden="1">
      <c r="B572" s="233" t="s">
        <v>215</v>
      </c>
      <c r="C572" s="236"/>
      <c r="D572" s="233"/>
      <c r="K572" s="233" t="s">
        <v>215</v>
      </c>
      <c r="L572" s="188">
        <f>SUMIF(B:B,"=PP22",V:V)</f>
        <v>0</v>
      </c>
    </row>
    <row r="573" spans="2:12" ht="24.75" customHeight="1" hidden="1">
      <c r="B573" s="233" t="s">
        <v>216</v>
      </c>
      <c r="C573" s="236"/>
      <c r="D573" s="233"/>
      <c r="K573" s="233" t="s">
        <v>216</v>
      </c>
      <c r="L573" s="188">
        <f>SUMIF(B:B,"=PP23",V:V)</f>
        <v>0</v>
      </c>
    </row>
    <row r="574" spans="2:12" ht="24.75" customHeight="1" hidden="1">
      <c r="B574" s="233" t="s">
        <v>217</v>
      </c>
      <c r="C574" s="236"/>
      <c r="D574" s="233"/>
      <c r="K574" s="233" t="s">
        <v>217</v>
      </c>
      <c r="L574" s="188">
        <f>SUMIF(B:B,"=PP24",V:V)</f>
        <v>0</v>
      </c>
    </row>
    <row r="575" spans="2:12" ht="24.75" customHeight="1" hidden="1">
      <c r="B575" s="233" t="s">
        <v>218</v>
      </c>
      <c r="C575" s="236"/>
      <c r="D575" s="233"/>
      <c r="K575" s="233" t="s">
        <v>218</v>
      </c>
      <c r="L575" s="188">
        <f>SUMIF(B:B,"=PP25",V:V)</f>
        <v>0</v>
      </c>
    </row>
    <row r="576" spans="2:12" ht="24.75" customHeight="1" hidden="1">
      <c r="B576" s="233" t="s">
        <v>219</v>
      </c>
      <c r="C576" s="236"/>
      <c r="D576" s="233"/>
      <c r="K576" s="233" t="s">
        <v>219</v>
      </c>
      <c r="L576" s="188">
        <f>SUMIF(B:B,"=PP26",V:V)</f>
        <v>0</v>
      </c>
    </row>
    <row r="577" spans="2:12" ht="24.75" customHeight="1" hidden="1">
      <c r="B577" s="233" t="s">
        <v>220</v>
      </c>
      <c r="C577" s="236"/>
      <c r="D577" s="233"/>
      <c r="K577" s="233" t="s">
        <v>220</v>
      </c>
      <c r="L577" s="188">
        <f>SUMIF(B:B,"=PP27",V:V)</f>
        <v>0</v>
      </c>
    </row>
    <row r="578" spans="2:12" ht="24.75" customHeight="1" hidden="1">
      <c r="B578" s="233" t="s">
        <v>221</v>
      </c>
      <c r="C578" s="236"/>
      <c r="D578" s="233"/>
      <c r="K578" s="233" t="s">
        <v>221</v>
      </c>
      <c r="L578" s="188">
        <f>SUMIF(B:B,"=PP28",V:V)</f>
        <v>0</v>
      </c>
    </row>
    <row r="579" spans="2:12" ht="24.75" customHeight="1" hidden="1">
      <c r="B579" s="233" t="s">
        <v>222</v>
      </c>
      <c r="C579" s="236"/>
      <c r="D579" s="233"/>
      <c r="K579" s="233" t="s">
        <v>222</v>
      </c>
      <c r="L579" s="188">
        <f>SUMIF(B:B,"=PP29",V:V)</f>
        <v>0</v>
      </c>
    </row>
    <row r="580" spans="2:12" ht="24.75" customHeight="1" hidden="1">
      <c r="B580" s="233" t="s">
        <v>223</v>
      </c>
      <c r="C580" s="236"/>
      <c r="D580" s="233"/>
      <c r="K580" s="233" t="s">
        <v>223</v>
      </c>
      <c r="L580" s="188">
        <f>SUMIF(B:B,"=PP30",V:V)</f>
        <v>0</v>
      </c>
    </row>
    <row r="581" spans="2:12" ht="24.75" customHeight="1" hidden="1">
      <c r="B581" s="233"/>
      <c r="C581" s="236"/>
      <c r="D581" s="233"/>
      <c r="L581" s="188"/>
    </row>
    <row r="582" spans="2:4" ht="24.75" customHeight="1" hidden="1">
      <c r="B582" s="233"/>
      <c r="C582" s="236"/>
      <c r="D582" s="233"/>
    </row>
    <row r="583" spans="2:4" ht="24.75" customHeight="1" hidden="1">
      <c r="B583" s="233"/>
      <c r="C583" s="236"/>
      <c r="D583" s="233"/>
    </row>
    <row r="584" spans="2:4" ht="24.75" customHeight="1" hidden="1">
      <c r="B584" s="233"/>
      <c r="C584" s="236"/>
      <c r="D584" s="233"/>
    </row>
    <row r="585" spans="2:4" ht="24.75" customHeight="1" hidden="1">
      <c r="B585" s="233"/>
      <c r="C585" s="236"/>
      <c r="D585" s="233"/>
    </row>
    <row r="586" spans="2:4" ht="24.75" customHeight="1" hidden="1">
      <c r="B586" s="233"/>
      <c r="C586" s="236"/>
      <c r="D586" s="233"/>
    </row>
    <row r="587" spans="2:4" ht="24.75" customHeight="1" hidden="1">
      <c r="B587" s="233"/>
      <c r="C587" s="236"/>
      <c r="D587" s="233"/>
    </row>
    <row r="588" spans="2:4" ht="24.75" customHeight="1" hidden="1">
      <c r="B588" s="233"/>
      <c r="C588" s="236"/>
      <c r="D588" s="233"/>
    </row>
    <row r="589" spans="2:4" ht="24.75" customHeight="1" hidden="1">
      <c r="B589" s="233"/>
      <c r="C589" s="236"/>
      <c r="D589" s="233"/>
    </row>
    <row r="590" spans="2:4" ht="24.75" customHeight="1" hidden="1">
      <c r="B590" s="233"/>
      <c r="C590" s="236"/>
      <c r="D590" s="233"/>
    </row>
    <row r="591" spans="2:4" ht="24.75" customHeight="1">
      <c r="B591" s="233"/>
      <c r="C591" s="236"/>
      <c r="D591" s="233"/>
    </row>
    <row r="592" spans="2:4" ht="24.75" customHeight="1">
      <c r="B592" s="233"/>
      <c r="C592" s="236"/>
      <c r="D592" s="233"/>
    </row>
    <row r="593" spans="2:4" ht="24.75" customHeight="1">
      <c r="B593" s="233"/>
      <c r="C593" s="236"/>
      <c r="D593" s="233"/>
    </row>
    <row r="594" spans="2:4" ht="24.75" customHeight="1">
      <c r="B594" s="233"/>
      <c r="C594" s="236"/>
      <c r="D594" s="233"/>
    </row>
    <row r="595" spans="2:4" ht="24.75" customHeight="1">
      <c r="B595" s="233"/>
      <c r="C595" s="236"/>
      <c r="D595" s="233"/>
    </row>
    <row r="596" spans="2:4" ht="24.75" customHeight="1">
      <c r="B596" s="233"/>
      <c r="C596" s="236"/>
      <c r="D596" s="233"/>
    </row>
    <row r="597" spans="2:4" ht="24.75" customHeight="1">
      <c r="B597" s="233"/>
      <c r="C597" s="236"/>
      <c r="D597" s="233"/>
    </row>
    <row r="598" spans="2:4" ht="24.75" customHeight="1">
      <c r="B598" s="233"/>
      <c r="C598" s="236"/>
      <c r="D598" s="233"/>
    </row>
    <row r="599" spans="2:4" ht="24.75" customHeight="1">
      <c r="B599" s="233"/>
      <c r="C599" s="236"/>
      <c r="D599" s="233"/>
    </row>
    <row r="600" spans="2:4" ht="24.75" customHeight="1">
      <c r="B600" s="233"/>
      <c r="C600" s="236"/>
      <c r="D600" s="233"/>
    </row>
    <row r="601" spans="2:4" ht="24.75" customHeight="1">
      <c r="B601" s="233"/>
      <c r="C601" s="236"/>
      <c r="D601" s="233"/>
    </row>
    <row r="602" spans="2:4" ht="24.75" customHeight="1">
      <c r="B602" s="233"/>
      <c r="C602" s="236"/>
      <c r="D602" s="233"/>
    </row>
    <row r="603" spans="2:4" ht="24.75" customHeight="1">
      <c r="B603" s="233"/>
      <c r="C603" s="236"/>
      <c r="D603" s="233"/>
    </row>
  </sheetData>
  <sheetProtection password="CB61" sheet="1" formatCells="0" formatColumns="0" formatRows="0" insertRows="0" insertHyperlinks="0" deleteRows="0" selectLockedCells="1" sort="0" autoFilter="0" pivotTables="0"/>
  <mergeCells count="1">
    <mergeCell ref="A503:B503"/>
  </mergeCells>
  <dataValidations count="7">
    <dataValidation type="list" allowBlank="1" showInputMessage="1" showErrorMessage="1" sqref="E550:E557 AA14 C562:C569 E3:E502">
      <formula1>$E$550:$E$557</formula1>
    </dataValidation>
    <dataValidation type="list" allowBlank="1" showInputMessage="1" showErrorMessage="1" sqref="G3:G502">
      <formula1>$F$536:$F$539</formula1>
    </dataValidation>
    <dataValidation type="list" allowBlank="1" showInputMessage="1" showErrorMessage="1" sqref="F3:F502">
      <formula1>$D$535:$D$536</formula1>
    </dataValidation>
    <dataValidation type="list" allowBlank="1" showInputMessage="1" showErrorMessage="1" sqref="N3:N502">
      <formula1>$B$536:$B$537</formula1>
    </dataValidation>
    <dataValidation type="list" allowBlank="1" showInputMessage="1" showErrorMessage="1" sqref="B23:B502">
      <formula1>$B$550:$B$580</formula1>
    </dataValidation>
    <dataValidation type="list" allowBlank="1" showInputMessage="1" showErrorMessage="1" sqref="C3:C502">
      <formula1>$C$550:$C$559</formula1>
    </dataValidation>
    <dataValidation type="list" allowBlank="1" showInputMessage="1" showErrorMessage="1" sqref="B3:B22">
      <formula1>$K$550:$K$580</formula1>
    </dataValidation>
  </dataValidations>
  <printOptions horizontalCentered="1"/>
  <pageMargins left="0.17" right="0.17" top="0.34" bottom="0.35" header="0" footer="0"/>
  <pageSetup fitToHeight="0" fitToWidth="1" horizontalDpi="600" verticalDpi="600" orientation="landscape" paperSize="8" scale="42" r:id="rId3"/>
  <headerFooter alignWithMargins="0">
    <oddHeader>&amp;LLead Partner/Vodilni partner</oddHeader>
    <oddFooter>&amp;L&amp;A&amp;C&amp;P/&amp;N&amp;RVersione n. 1-2010/Verzija st. 1-2010</oddFooter>
  </headerFooter>
  <legacyDrawing r:id="rId2"/>
</worksheet>
</file>

<file path=xl/worksheets/sheet2.xml><?xml version="1.0" encoding="utf-8"?>
<worksheet xmlns="http://schemas.openxmlformats.org/spreadsheetml/2006/main" xmlns:r="http://schemas.openxmlformats.org/officeDocument/2006/relationships">
  <sheetPr codeName="List1">
    <pageSetUpPr fitToPage="1"/>
  </sheetPr>
  <dimension ref="A1:AC32"/>
  <sheetViews>
    <sheetView showGridLines="0" view="pageBreakPreview" zoomScaleSheetLayoutView="100" zoomScalePageLayoutView="0" workbookViewId="0" topLeftCell="A1">
      <selection activeCell="C8" sqref="C8:D8"/>
    </sheetView>
  </sheetViews>
  <sheetFormatPr defaultColWidth="9.00390625" defaultRowHeight="12.75"/>
  <cols>
    <col min="1" max="26" width="4.75390625" style="1" customWidth="1"/>
    <col min="27" max="16384" width="9.125" style="1" customWidth="1"/>
  </cols>
  <sheetData>
    <row r="1" spans="1:26" ht="12.75">
      <c r="A1" s="9"/>
      <c r="B1" s="9"/>
      <c r="C1" s="9"/>
      <c r="D1" s="9"/>
      <c r="E1" s="9"/>
      <c r="F1" s="9"/>
      <c r="G1" s="9"/>
      <c r="H1" s="9"/>
      <c r="I1" s="9"/>
      <c r="J1" s="9"/>
      <c r="K1" s="9"/>
      <c r="L1" s="9"/>
      <c r="M1" s="9"/>
      <c r="N1" s="9"/>
      <c r="O1" s="9"/>
      <c r="P1" s="9"/>
      <c r="Q1" s="9"/>
      <c r="R1" s="9"/>
      <c r="S1" s="9"/>
      <c r="T1" s="9"/>
      <c r="U1" s="9"/>
      <c r="V1" s="9"/>
      <c r="W1" s="9"/>
      <c r="X1" s="9"/>
      <c r="Y1" s="9"/>
      <c r="Z1" s="9"/>
    </row>
    <row r="2" spans="1:26" s="79" customFormat="1" ht="45" customHeight="1">
      <c r="A2" s="78"/>
      <c r="B2" s="309" t="s">
        <v>91</v>
      </c>
      <c r="C2" s="310"/>
      <c r="D2" s="310"/>
      <c r="E2" s="310"/>
      <c r="F2" s="310"/>
      <c r="G2" s="310"/>
      <c r="H2" s="310"/>
      <c r="I2" s="310"/>
      <c r="J2" s="310"/>
      <c r="K2" s="310"/>
      <c r="L2" s="310"/>
      <c r="M2" s="310"/>
      <c r="N2" s="310"/>
      <c r="O2" s="310"/>
      <c r="P2" s="310"/>
      <c r="Q2" s="310"/>
      <c r="R2" s="310"/>
      <c r="S2" s="310"/>
      <c r="T2" s="310"/>
      <c r="U2" s="310"/>
      <c r="V2" s="310"/>
      <c r="W2" s="310"/>
      <c r="X2" s="310"/>
      <c r="Y2" s="310"/>
      <c r="Z2" s="78"/>
    </row>
    <row r="3" spans="1:29" ht="30" customHeight="1">
      <c r="A3" s="9"/>
      <c r="B3" s="9"/>
      <c r="C3" s="9"/>
      <c r="D3" s="9"/>
      <c r="E3" s="9"/>
      <c r="F3" s="9"/>
      <c r="G3" s="9"/>
      <c r="H3" s="9"/>
      <c r="I3" s="9"/>
      <c r="J3" s="9"/>
      <c r="K3" s="9"/>
      <c r="L3" s="9"/>
      <c r="M3" s="9"/>
      <c r="N3" s="9"/>
      <c r="O3" s="9"/>
      <c r="P3" s="9"/>
      <c r="Q3" s="9"/>
      <c r="R3" s="9"/>
      <c r="S3" s="9"/>
      <c r="T3" s="9"/>
      <c r="U3" s="9"/>
      <c r="V3" s="9"/>
      <c r="W3" s="9"/>
      <c r="X3" s="9"/>
      <c r="Y3" s="9"/>
      <c r="Z3" s="9"/>
      <c r="AB3" s="246"/>
      <c r="AC3" s="241"/>
    </row>
    <row r="4" spans="1:29" s="15" customFormat="1" ht="29.25" customHeight="1">
      <c r="A4" s="14"/>
      <c r="B4" s="311" t="s">
        <v>176</v>
      </c>
      <c r="C4" s="312"/>
      <c r="D4" s="312"/>
      <c r="E4" s="312"/>
      <c r="F4" s="312"/>
      <c r="G4" s="312"/>
      <c r="H4" s="312"/>
      <c r="I4" s="312"/>
      <c r="J4" s="312"/>
      <c r="K4" s="312"/>
      <c r="L4" s="312"/>
      <c r="M4" s="312"/>
      <c r="N4" s="312"/>
      <c r="O4" s="312"/>
      <c r="P4" s="312"/>
      <c r="Q4" s="312"/>
      <c r="R4" s="312"/>
      <c r="S4" s="312"/>
      <c r="T4" s="312"/>
      <c r="U4" s="312"/>
      <c r="V4" s="312"/>
      <c r="W4" s="312"/>
      <c r="X4" s="312"/>
      <c r="Y4" s="312"/>
      <c r="Z4" s="14"/>
      <c r="AB4" s="246"/>
      <c r="AC4" s="241"/>
    </row>
    <row r="5" spans="1:26" ht="12.75">
      <c r="A5" s="9"/>
      <c r="B5" s="9"/>
      <c r="C5" s="9"/>
      <c r="D5" s="9"/>
      <c r="E5" s="9"/>
      <c r="F5" s="9"/>
      <c r="G5" s="9"/>
      <c r="H5" s="9"/>
      <c r="I5" s="9"/>
      <c r="J5" s="9"/>
      <c r="K5" s="9"/>
      <c r="L5" s="9"/>
      <c r="M5" s="9"/>
      <c r="N5" s="9"/>
      <c r="O5" s="9"/>
      <c r="P5" s="9"/>
      <c r="Q5" s="9"/>
      <c r="R5" s="9"/>
      <c r="S5" s="9"/>
      <c r="T5" s="9"/>
      <c r="U5" s="9"/>
      <c r="V5" s="9"/>
      <c r="W5" s="9"/>
      <c r="X5" s="9"/>
      <c r="Y5" s="9"/>
      <c r="Z5" s="9"/>
    </row>
    <row r="6" spans="1:26" ht="12.75" customHeight="1">
      <c r="A6" s="9"/>
      <c r="B6" s="9"/>
      <c r="C6" s="313" t="s">
        <v>362</v>
      </c>
      <c r="D6" s="313"/>
      <c r="E6" s="9"/>
      <c r="F6" s="9"/>
      <c r="G6" s="9"/>
      <c r="H6" s="9"/>
      <c r="I6" s="9"/>
      <c r="J6" s="9"/>
      <c r="K6" s="9"/>
      <c r="L6" s="9"/>
      <c r="M6" s="9"/>
      <c r="N6" s="9"/>
      <c r="O6" s="9"/>
      <c r="P6" s="9"/>
      <c r="Q6" s="9"/>
      <c r="R6" s="9"/>
      <c r="S6" s="9"/>
      <c r="T6" s="9"/>
      <c r="U6" s="9"/>
      <c r="V6" s="9"/>
      <c r="W6" s="9"/>
      <c r="X6" s="9"/>
      <c r="Y6" s="9"/>
      <c r="Z6" s="9"/>
    </row>
    <row r="7" spans="1:26" ht="23.25" customHeight="1">
      <c r="A7" s="9"/>
      <c r="B7" s="9"/>
      <c r="C7" s="314" t="s">
        <v>363</v>
      </c>
      <c r="D7" s="314"/>
      <c r="E7" s="9"/>
      <c r="F7" s="9"/>
      <c r="G7" s="9"/>
      <c r="H7" s="9"/>
      <c r="I7" s="9"/>
      <c r="J7" s="9"/>
      <c r="K7" s="9"/>
      <c r="L7" s="9"/>
      <c r="M7" s="9"/>
      <c r="N7" s="9"/>
      <c r="O7" s="9"/>
      <c r="P7" s="9"/>
      <c r="Q7" s="9"/>
      <c r="R7" s="9"/>
      <c r="S7" s="9"/>
      <c r="T7" s="9"/>
      <c r="U7" s="9"/>
      <c r="V7" s="9"/>
      <c r="W7" s="9"/>
      <c r="X7" s="9"/>
      <c r="Y7" s="9"/>
      <c r="Z7" s="9"/>
    </row>
    <row r="8" spans="1:26" ht="21.75" customHeight="1">
      <c r="A8" s="9"/>
      <c r="B8" s="9"/>
      <c r="C8" s="307"/>
      <c r="D8" s="308"/>
      <c r="E8" s="9"/>
      <c r="F8" s="349" t="s">
        <v>344</v>
      </c>
      <c r="G8" s="349"/>
      <c r="H8" s="349"/>
      <c r="I8" s="349"/>
      <c r="J8" s="349"/>
      <c r="K8" s="349"/>
      <c r="L8" s="349"/>
      <c r="M8" s="349"/>
      <c r="N8" s="349"/>
      <c r="O8" s="9"/>
      <c r="P8" s="9"/>
      <c r="Q8" s="9"/>
      <c r="R8" s="9"/>
      <c r="S8" s="9"/>
      <c r="T8" s="9"/>
      <c r="U8" s="9"/>
      <c r="V8" s="9"/>
      <c r="W8" s="9"/>
      <c r="X8" s="9"/>
      <c r="Y8" s="9"/>
      <c r="Z8" s="9"/>
    </row>
    <row r="9" spans="1:26" ht="21.75" customHeight="1">
      <c r="A9" s="9"/>
      <c r="B9" s="9"/>
      <c r="C9" s="307"/>
      <c r="D9" s="308"/>
      <c r="E9" s="9"/>
      <c r="F9" s="349" t="s">
        <v>182</v>
      </c>
      <c r="G9" s="349"/>
      <c r="H9" s="349"/>
      <c r="I9" s="349"/>
      <c r="J9" s="349"/>
      <c r="K9" s="349"/>
      <c r="L9" s="349"/>
      <c r="M9" s="349"/>
      <c r="N9" s="349"/>
      <c r="O9" s="349"/>
      <c r="P9" s="9"/>
      <c r="Q9" s="9"/>
      <c r="R9" s="9"/>
      <c r="S9" s="9"/>
      <c r="T9" s="9"/>
      <c r="U9" s="9"/>
      <c r="V9" s="9"/>
      <c r="W9" s="9"/>
      <c r="X9" s="9"/>
      <c r="Y9" s="9"/>
      <c r="Z9" s="9"/>
    </row>
    <row r="10" spans="1:26" ht="21.75" customHeight="1">
      <c r="A10" s="9"/>
      <c r="B10" s="9"/>
      <c r="C10" s="307"/>
      <c r="D10" s="308"/>
      <c r="E10" s="9"/>
      <c r="F10" s="349" t="s">
        <v>178</v>
      </c>
      <c r="G10" s="349"/>
      <c r="H10" s="349"/>
      <c r="I10" s="349"/>
      <c r="J10" s="349"/>
      <c r="K10" s="9"/>
      <c r="L10" s="9"/>
      <c r="M10" s="9"/>
      <c r="N10" s="9"/>
      <c r="O10" s="9"/>
      <c r="P10" s="9"/>
      <c r="Q10" s="9"/>
      <c r="R10" s="9"/>
      <c r="S10" s="9"/>
      <c r="T10" s="9"/>
      <c r="U10" s="9"/>
      <c r="V10" s="9"/>
      <c r="W10" s="9"/>
      <c r="X10" s="9"/>
      <c r="Y10" s="9"/>
      <c r="Z10" s="9"/>
    </row>
    <row r="11" spans="1:26" ht="21.75" customHeight="1">
      <c r="A11" s="9"/>
      <c r="B11" s="9"/>
      <c r="C11" s="307"/>
      <c r="D11" s="308"/>
      <c r="E11" s="9"/>
      <c r="F11" s="349" t="s">
        <v>179</v>
      </c>
      <c r="G11" s="349"/>
      <c r="H11" s="349"/>
      <c r="I11" s="349"/>
      <c r="J11" s="349"/>
      <c r="K11" s="9"/>
      <c r="L11" s="9"/>
      <c r="M11" s="9"/>
      <c r="N11" s="9"/>
      <c r="O11" s="9"/>
      <c r="P11" s="9"/>
      <c r="Q11" s="9"/>
      <c r="R11" s="9"/>
      <c r="S11" s="9"/>
      <c r="T11" s="9"/>
      <c r="U11" s="9"/>
      <c r="V11" s="9"/>
      <c r="W11" s="9"/>
      <c r="X11" s="9"/>
      <c r="Y11" s="9"/>
      <c r="Z11" s="9"/>
    </row>
    <row r="12" spans="1:26" ht="21.75" customHeight="1">
      <c r="A12" s="9"/>
      <c r="B12" s="9"/>
      <c r="C12" s="307"/>
      <c r="D12" s="308"/>
      <c r="E12" s="9"/>
      <c r="F12" s="349" t="s">
        <v>345</v>
      </c>
      <c r="G12" s="349"/>
      <c r="H12" s="349"/>
      <c r="I12" s="349"/>
      <c r="J12" s="349"/>
      <c r="K12" s="9"/>
      <c r="L12" s="9"/>
      <c r="M12" s="9"/>
      <c r="N12" s="9"/>
      <c r="O12" s="9"/>
      <c r="P12" s="9"/>
      <c r="Q12" s="9"/>
      <c r="R12" s="9"/>
      <c r="S12" s="9"/>
      <c r="T12" s="9"/>
      <c r="U12" s="9"/>
      <c r="V12" s="9"/>
      <c r="W12" s="9"/>
      <c r="X12" s="9"/>
      <c r="Y12" s="9"/>
      <c r="Z12" s="9"/>
    </row>
    <row r="13" spans="1:26" ht="21.75" customHeight="1">
      <c r="A13" s="9"/>
      <c r="B13" s="9"/>
      <c r="C13" s="307"/>
      <c r="D13" s="308"/>
      <c r="E13" s="9"/>
      <c r="F13" s="349" t="s">
        <v>180</v>
      </c>
      <c r="G13" s="349"/>
      <c r="H13" s="349"/>
      <c r="I13" s="349"/>
      <c r="J13" s="349"/>
      <c r="K13" s="9"/>
      <c r="L13" s="9"/>
      <c r="M13" s="9"/>
      <c r="N13" s="9"/>
      <c r="O13" s="9"/>
      <c r="P13" s="9"/>
      <c r="Q13" s="9"/>
      <c r="R13" s="9"/>
      <c r="S13" s="9"/>
      <c r="T13" s="9"/>
      <c r="U13" s="9"/>
      <c r="V13" s="9"/>
      <c r="W13" s="9"/>
      <c r="X13" s="9"/>
      <c r="Y13" s="9"/>
      <c r="Z13" s="9"/>
    </row>
    <row r="14" spans="1:26" ht="21.75" customHeight="1">
      <c r="A14" s="9"/>
      <c r="B14" s="9"/>
      <c r="C14" s="307"/>
      <c r="D14" s="308"/>
      <c r="E14" s="9"/>
      <c r="F14" s="349" t="s">
        <v>181</v>
      </c>
      <c r="G14" s="349"/>
      <c r="H14" s="349"/>
      <c r="I14" s="349"/>
      <c r="J14" s="349"/>
      <c r="K14" s="349"/>
      <c r="L14" s="349"/>
      <c r="M14" s="349"/>
      <c r="N14" s="349"/>
      <c r="O14" s="9"/>
      <c r="P14" s="9"/>
      <c r="Q14" s="9"/>
      <c r="R14" s="9"/>
      <c r="S14" s="9"/>
      <c r="T14" s="9"/>
      <c r="U14" s="9"/>
      <c r="V14" s="9"/>
      <c r="W14" s="9"/>
      <c r="X14" s="9"/>
      <c r="Y14" s="9"/>
      <c r="Z14" s="9"/>
    </row>
    <row r="15" spans="1:26" ht="21.75" customHeight="1">
      <c r="A15" s="9"/>
      <c r="B15" s="9"/>
      <c r="C15" s="307"/>
      <c r="D15" s="308"/>
      <c r="E15" s="9"/>
      <c r="F15" s="349" t="s">
        <v>111</v>
      </c>
      <c r="G15" s="349"/>
      <c r="H15" s="349"/>
      <c r="I15" s="349"/>
      <c r="J15" s="349"/>
      <c r="K15" s="349"/>
      <c r="L15" s="349"/>
      <c r="M15" s="349"/>
      <c r="N15" s="349"/>
      <c r="O15" s="349"/>
      <c r="P15" s="9"/>
      <c r="Q15" s="9"/>
      <c r="R15" s="9"/>
      <c r="S15" s="9"/>
      <c r="T15" s="9"/>
      <c r="U15" s="9"/>
      <c r="V15" s="9"/>
      <c r="W15" s="9"/>
      <c r="X15" s="9"/>
      <c r="Y15" s="9"/>
      <c r="Z15" s="9"/>
    </row>
    <row r="16" spans="1:26" ht="21.75" customHeight="1">
      <c r="A16" s="9"/>
      <c r="B16" s="9"/>
      <c r="C16" s="307"/>
      <c r="D16" s="308"/>
      <c r="E16" s="9"/>
      <c r="F16" s="349" t="s">
        <v>112</v>
      </c>
      <c r="G16" s="349"/>
      <c r="H16" s="349"/>
      <c r="I16" s="349"/>
      <c r="J16" s="349"/>
      <c r="K16" s="349"/>
      <c r="L16" s="349"/>
      <c r="M16" s="349"/>
      <c r="N16" s="9"/>
      <c r="O16" s="9"/>
      <c r="P16" s="9"/>
      <c r="Q16" s="9"/>
      <c r="R16" s="9"/>
      <c r="S16" s="9"/>
      <c r="T16" s="9"/>
      <c r="U16" s="9"/>
      <c r="V16" s="9"/>
      <c r="W16" s="9"/>
      <c r="X16" s="9"/>
      <c r="Y16" s="9"/>
      <c r="Z16" s="9"/>
    </row>
    <row r="17" spans="1:26" ht="29.25" customHeight="1">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30.75" customHeight="1">
      <c r="A18" s="9"/>
      <c r="B18" s="311" t="s">
        <v>183</v>
      </c>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9"/>
    </row>
    <row r="19" spans="1:26" ht="24" customHeight="1">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25.5" customHeight="1">
      <c r="A20" s="9"/>
      <c r="B20" s="9"/>
      <c r="C20" s="307"/>
      <c r="D20" s="308"/>
      <c r="E20" s="9"/>
      <c r="F20" s="318" t="s">
        <v>346</v>
      </c>
      <c r="G20" s="319"/>
      <c r="H20" s="319"/>
      <c r="I20" s="319"/>
      <c r="J20" s="319"/>
      <c r="K20" s="319"/>
      <c r="L20" s="319"/>
      <c r="M20" s="319"/>
      <c r="N20" s="319"/>
      <c r="O20" s="319"/>
      <c r="P20" s="319"/>
      <c r="Q20" s="319"/>
      <c r="R20" s="319"/>
      <c r="S20" s="319"/>
      <c r="T20" s="319"/>
      <c r="U20" s="319"/>
      <c r="V20" s="319"/>
      <c r="W20" s="319"/>
      <c r="X20" s="319"/>
      <c r="Y20" s="319"/>
      <c r="Z20" s="9"/>
    </row>
    <row r="21" spans="1:26" ht="21.75" customHeight="1">
      <c r="A21" s="9"/>
      <c r="B21" s="9"/>
      <c r="C21" s="9"/>
      <c r="D21" s="9"/>
      <c r="E21" s="9"/>
      <c r="F21" s="240"/>
      <c r="G21" s="240"/>
      <c r="H21" s="240"/>
      <c r="I21" s="240"/>
      <c r="J21" s="240"/>
      <c r="K21" s="240"/>
      <c r="L21" s="240"/>
      <c r="M21" s="240"/>
      <c r="N21" s="240"/>
      <c r="O21" s="240"/>
      <c r="P21" s="240"/>
      <c r="Q21" s="240"/>
      <c r="R21" s="240"/>
      <c r="S21" s="240"/>
      <c r="T21" s="240"/>
      <c r="U21" s="240"/>
      <c r="V21" s="240"/>
      <c r="W21" s="240"/>
      <c r="X21" s="240"/>
      <c r="Y21" s="240"/>
      <c r="Z21" s="9"/>
    </row>
    <row r="22" spans="1:26" ht="39.75" customHeight="1">
      <c r="A22" s="9"/>
      <c r="B22" s="9"/>
      <c r="C22" s="307"/>
      <c r="D22" s="308"/>
      <c r="E22" s="9"/>
      <c r="F22" s="318" t="s">
        <v>46</v>
      </c>
      <c r="G22" s="319"/>
      <c r="H22" s="319"/>
      <c r="I22" s="319"/>
      <c r="J22" s="319"/>
      <c r="K22" s="319"/>
      <c r="L22" s="319"/>
      <c r="M22" s="319"/>
      <c r="N22" s="319"/>
      <c r="O22" s="319"/>
      <c r="P22" s="319"/>
      <c r="Q22" s="319"/>
      <c r="R22" s="319"/>
      <c r="S22" s="319"/>
      <c r="T22" s="319"/>
      <c r="U22" s="319"/>
      <c r="V22" s="319"/>
      <c r="W22" s="319"/>
      <c r="X22" s="319"/>
      <c r="Y22" s="319"/>
      <c r="Z22" s="9"/>
    </row>
    <row r="23" spans="1:26" ht="21.75" customHeight="1">
      <c r="A23" s="9"/>
      <c r="B23" s="9"/>
      <c r="C23" s="9"/>
      <c r="D23" s="9"/>
      <c r="E23" s="9"/>
      <c r="F23" s="240"/>
      <c r="G23" s="240"/>
      <c r="H23" s="240"/>
      <c r="I23" s="240"/>
      <c r="J23" s="240"/>
      <c r="K23" s="240"/>
      <c r="L23" s="240"/>
      <c r="M23" s="240"/>
      <c r="N23" s="240"/>
      <c r="O23" s="240"/>
      <c r="P23" s="240"/>
      <c r="Q23" s="240"/>
      <c r="R23" s="240"/>
      <c r="S23" s="240"/>
      <c r="T23" s="240"/>
      <c r="U23" s="240"/>
      <c r="V23" s="240"/>
      <c r="W23" s="240"/>
      <c r="X23" s="240"/>
      <c r="Y23" s="240"/>
      <c r="Z23" s="9"/>
    </row>
    <row r="24" spans="1:26" ht="25.5" customHeight="1">
      <c r="A24" s="9"/>
      <c r="B24" s="9"/>
      <c r="C24" s="307"/>
      <c r="D24" s="308"/>
      <c r="E24" s="9"/>
      <c r="F24" s="318" t="s">
        <v>47</v>
      </c>
      <c r="G24" s="319"/>
      <c r="H24" s="319"/>
      <c r="I24" s="319"/>
      <c r="J24" s="319"/>
      <c r="K24" s="319"/>
      <c r="L24" s="319"/>
      <c r="M24" s="319"/>
      <c r="N24" s="319"/>
      <c r="O24" s="319"/>
      <c r="P24" s="319"/>
      <c r="Q24" s="319"/>
      <c r="R24" s="319"/>
      <c r="S24" s="319"/>
      <c r="T24" s="319"/>
      <c r="U24" s="319"/>
      <c r="V24" s="319"/>
      <c r="W24" s="319"/>
      <c r="X24" s="319"/>
      <c r="Y24" s="319"/>
      <c r="Z24" s="9"/>
    </row>
    <row r="25" spans="1:26" ht="24.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24.75" customHeight="1">
      <c r="A26" s="9"/>
      <c r="B26" s="9"/>
      <c r="C26" s="9"/>
      <c r="D26" s="9"/>
      <c r="E26" s="9"/>
      <c r="F26" s="307"/>
      <c r="G26" s="308"/>
      <c r="H26" s="9"/>
      <c r="I26" s="318" t="s">
        <v>184</v>
      </c>
      <c r="J26" s="319"/>
      <c r="K26" s="319"/>
      <c r="L26" s="319"/>
      <c r="M26" s="319"/>
      <c r="N26" s="319"/>
      <c r="O26" s="319"/>
      <c r="P26" s="319"/>
      <c r="Q26" s="319"/>
      <c r="R26" s="319"/>
      <c r="S26" s="319"/>
      <c r="T26" s="319"/>
      <c r="U26" s="319"/>
      <c r="V26" s="319"/>
      <c r="W26" s="319"/>
      <c r="X26" s="319"/>
      <c r="Y26" s="319"/>
      <c r="Z26" s="9"/>
    </row>
    <row r="27" spans="1:26" ht="39" customHeight="1">
      <c r="A27" s="9"/>
      <c r="B27" s="9"/>
      <c r="C27" s="9"/>
      <c r="D27" s="9"/>
      <c r="E27" s="9"/>
      <c r="F27" s="307"/>
      <c r="G27" s="308"/>
      <c r="H27" s="9"/>
      <c r="I27" s="318" t="s">
        <v>50</v>
      </c>
      <c r="J27" s="319"/>
      <c r="K27" s="319"/>
      <c r="L27" s="319"/>
      <c r="M27" s="319"/>
      <c r="N27" s="319"/>
      <c r="O27" s="319"/>
      <c r="P27" s="319"/>
      <c r="Q27" s="319"/>
      <c r="R27" s="319"/>
      <c r="S27" s="319"/>
      <c r="T27" s="319"/>
      <c r="U27" s="319"/>
      <c r="V27" s="319"/>
      <c r="W27" s="319"/>
      <c r="X27" s="319"/>
      <c r="Y27" s="319"/>
      <c r="Z27" s="9"/>
    </row>
    <row r="28" spans="1:26" ht="24.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50.25" customHeight="1">
      <c r="A29" s="9"/>
      <c r="B29" s="9"/>
      <c r="C29" s="307"/>
      <c r="D29" s="308"/>
      <c r="E29" s="9"/>
      <c r="F29" s="318" t="s">
        <v>49</v>
      </c>
      <c r="G29" s="318"/>
      <c r="H29" s="318"/>
      <c r="I29" s="318"/>
      <c r="J29" s="318"/>
      <c r="K29" s="318"/>
      <c r="L29" s="318"/>
      <c r="M29" s="318"/>
      <c r="N29" s="318"/>
      <c r="O29" s="318"/>
      <c r="P29" s="318"/>
      <c r="Q29" s="318"/>
      <c r="R29" s="318"/>
      <c r="S29" s="318"/>
      <c r="T29" s="318"/>
      <c r="U29" s="318"/>
      <c r="V29" s="318"/>
      <c r="W29" s="318"/>
      <c r="X29" s="318"/>
      <c r="Y29" s="318"/>
      <c r="Z29" s="9"/>
    </row>
    <row r="30" spans="1:26" ht="24.75" customHeight="1">
      <c r="A30" s="9"/>
      <c r="B30" s="9"/>
      <c r="C30" s="9"/>
      <c r="D30" s="9"/>
      <c r="E30" s="9"/>
      <c r="F30" s="240"/>
      <c r="G30" s="240"/>
      <c r="H30" s="240"/>
      <c r="I30" s="240"/>
      <c r="J30" s="240"/>
      <c r="K30" s="240"/>
      <c r="L30" s="240"/>
      <c r="M30" s="240"/>
      <c r="N30" s="240"/>
      <c r="O30" s="240"/>
      <c r="P30" s="240"/>
      <c r="Q30" s="240"/>
      <c r="R30" s="240"/>
      <c r="S30" s="240"/>
      <c r="T30" s="240"/>
      <c r="U30" s="240"/>
      <c r="V30" s="240"/>
      <c r="W30" s="240"/>
      <c r="X30" s="240"/>
      <c r="Y30" s="240"/>
      <c r="Z30" s="9"/>
    </row>
    <row r="31" spans="1:26" ht="30" customHeight="1">
      <c r="A31" s="9"/>
      <c r="B31" s="9"/>
      <c r="C31" s="307"/>
      <c r="D31" s="308"/>
      <c r="E31" s="9"/>
      <c r="F31" s="330" t="s">
        <v>48</v>
      </c>
      <c r="G31" s="330"/>
      <c r="H31" s="330"/>
      <c r="I31" s="330"/>
      <c r="J31" s="330"/>
      <c r="K31" s="330"/>
      <c r="L31" s="330"/>
      <c r="M31" s="330"/>
      <c r="N31" s="330"/>
      <c r="O31" s="330"/>
      <c r="P31" s="330"/>
      <c r="Q31" s="330"/>
      <c r="R31" s="330"/>
      <c r="S31" s="330"/>
      <c r="T31" s="330"/>
      <c r="U31" s="330"/>
      <c r="V31" s="330"/>
      <c r="W31" s="330"/>
      <c r="X31" s="330"/>
      <c r="Y31" s="330"/>
      <c r="Z31" s="9"/>
    </row>
    <row r="32" spans="1:26" ht="12.75">
      <c r="A32" s="9"/>
      <c r="B32" s="9"/>
      <c r="C32" s="9"/>
      <c r="D32" s="9"/>
      <c r="E32" s="9"/>
      <c r="F32" s="9"/>
      <c r="G32" s="9"/>
      <c r="H32" s="9"/>
      <c r="I32" s="9"/>
      <c r="J32" s="9"/>
      <c r="K32" s="9"/>
      <c r="L32" s="9"/>
      <c r="M32" s="9"/>
      <c r="N32" s="9"/>
      <c r="O32" s="9"/>
      <c r="P32" s="9"/>
      <c r="Q32" s="9"/>
      <c r="R32" s="9"/>
      <c r="S32" s="9"/>
      <c r="T32" s="9"/>
      <c r="U32" s="9"/>
      <c r="V32" s="9"/>
      <c r="W32" s="9"/>
      <c r="X32" s="9"/>
      <c r="Y32" s="9"/>
      <c r="Z32" s="9"/>
    </row>
  </sheetData>
  <sheetProtection password="CB61" sheet="1" objects="1" scenarios="1" selectLockedCells="1"/>
  <mergeCells count="37">
    <mergeCell ref="C31:D31"/>
    <mergeCell ref="I26:Y26"/>
    <mergeCell ref="I27:Y27"/>
    <mergeCell ref="F26:G26"/>
    <mergeCell ref="C29:D29"/>
    <mergeCell ref="F27:G27"/>
    <mergeCell ref="F31:Y31"/>
    <mergeCell ref="F29:Y29"/>
    <mergeCell ref="C24:D24"/>
    <mergeCell ref="B18:Y18"/>
    <mergeCell ref="F20:Y20"/>
    <mergeCell ref="C15:D15"/>
    <mergeCell ref="F15:O15"/>
    <mergeCell ref="C16:D16"/>
    <mergeCell ref="C20:D20"/>
    <mergeCell ref="C22:D22"/>
    <mergeCell ref="F16:M16"/>
    <mergeCell ref="F22:Y22"/>
    <mergeCell ref="C10:D10"/>
    <mergeCell ref="C11:D11"/>
    <mergeCell ref="C12:D12"/>
    <mergeCell ref="C13:D13"/>
    <mergeCell ref="C14:D14"/>
    <mergeCell ref="B2:Y2"/>
    <mergeCell ref="B4:Y4"/>
    <mergeCell ref="C8:D8"/>
    <mergeCell ref="C9:D9"/>
    <mergeCell ref="C6:D6"/>
    <mergeCell ref="C7:D7"/>
    <mergeCell ref="F10:J10"/>
    <mergeCell ref="F11:J11"/>
    <mergeCell ref="F9:O9"/>
    <mergeCell ref="F24:Y24"/>
    <mergeCell ref="F8:N8"/>
    <mergeCell ref="F12:J12"/>
    <mergeCell ref="F13:J13"/>
    <mergeCell ref="F14:N14"/>
  </mergeCells>
  <dataValidations count="1">
    <dataValidation type="list" allowBlank="1" showInputMessage="1" showErrorMessage="1" sqref="C8:D16 C20:D20 C22:D22 C24:D24 F26:G27 C29:D29 C31:D31">
      <formula1>$C$6:$C$7</formula1>
    </dataValidation>
  </dataValidations>
  <printOptions horizontalCentered="1" verticalCentered="1"/>
  <pageMargins left="0.17" right="0.16" top="0.35" bottom="0.35" header="0.15748031496062992" footer="0.1968503937007874"/>
  <pageSetup fitToHeight="1" fitToWidth="1" horizontalDpi="600" verticalDpi="600" orientation="portrait" scale="85" r:id="rId1"/>
  <headerFooter alignWithMargins="0">
    <oddHeader>&amp;LLead Partner/Vodilni partner</oddHeader>
    <oddFooter>&amp;L&amp;A&amp;C&amp;P/&amp;N&amp;RVersione n. 1-2010/Verzija st. 1-2010</oddFooter>
  </headerFooter>
</worksheet>
</file>

<file path=xl/worksheets/sheet3.xml><?xml version="1.0" encoding="utf-8"?>
<worksheet xmlns="http://schemas.openxmlformats.org/spreadsheetml/2006/main" xmlns:r="http://schemas.openxmlformats.org/officeDocument/2006/relationships">
  <sheetPr codeName="List2"/>
  <dimension ref="A9:AP234"/>
  <sheetViews>
    <sheetView showGridLines="0" showZeros="0" tabSelected="1" view="pageBreakPreview" zoomScale="85" zoomScaleNormal="85" zoomScaleSheetLayoutView="85" zoomScalePageLayoutView="0" workbookViewId="0" topLeftCell="A1">
      <selection activeCell="F43" sqref="F43:S43"/>
    </sheetView>
  </sheetViews>
  <sheetFormatPr defaultColWidth="9.00390625" defaultRowHeight="12.75"/>
  <cols>
    <col min="1" max="1" width="4.75390625" style="1" customWidth="1"/>
    <col min="2" max="3" width="9.125" style="1" customWidth="1"/>
    <col min="4" max="4" width="14.75390625" style="1" customWidth="1"/>
    <col min="5" max="5" width="11.875" style="1" customWidth="1"/>
    <col min="6" max="23" width="4.75390625" style="1" customWidth="1"/>
    <col min="24" max="24" width="10.25390625" style="161" customWidth="1"/>
    <col min="25" max="25" width="9.25390625" style="161" customWidth="1"/>
    <col min="26" max="28" width="14.375" style="161" hidden="1" customWidth="1"/>
    <col min="29" max="29" width="4.75390625" style="1" customWidth="1"/>
    <col min="30" max="30" width="9.125" style="1" hidden="1" customWidth="1"/>
    <col min="31" max="31" width="14.625" style="84" hidden="1" customWidth="1"/>
    <col min="32" max="32" width="19.75390625" style="84" hidden="1" customWidth="1"/>
    <col min="33" max="33" width="23.875" style="84" hidden="1" customWidth="1"/>
    <col min="34" max="34" width="17.75390625" style="84" hidden="1" customWidth="1"/>
    <col min="35" max="35" width="10.625" style="84" hidden="1" customWidth="1"/>
    <col min="36" max="36" width="15.375" style="1" hidden="1" customWidth="1"/>
    <col min="37" max="37" width="15.625" style="84" hidden="1" customWidth="1"/>
    <col min="38" max="38" width="19.875" style="84" hidden="1" customWidth="1"/>
    <col min="39" max="39" width="17.375" style="1" hidden="1" customWidth="1"/>
    <col min="40" max="40" width="26.875" style="1" customWidth="1"/>
    <col min="41" max="41" width="19.00390625" style="1" customWidth="1"/>
    <col min="42" max="42" width="20.875" style="1" customWidth="1"/>
    <col min="43" max="16384" width="9.125" style="1" customWidth="1"/>
  </cols>
  <sheetData>
    <row r="1" ht="12.75"/>
    <row r="2" ht="12.75"/>
    <row r="3" ht="12.75"/>
    <row r="4" ht="12.75"/>
    <row r="5" ht="12.75"/>
    <row r="6" ht="12.75"/>
    <row r="7" ht="12.75"/>
    <row r="8" ht="12.75"/>
    <row r="9" spans="31:38" ht="21" customHeight="1">
      <c r="AE9" s="80"/>
      <c r="AF9" s="80"/>
      <c r="AG9" s="80"/>
      <c r="AH9" s="80"/>
      <c r="AI9" s="80"/>
      <c r="AK9" s="80"/>
      <c r="AL9" s="80"/>
    </row>
    <row r="10" spans="2:38" ht="9" customHeight="1" thickBot="1">
      <c r="B10" s="2"/>
      <c r="C10" s="2"/>
      <c r="D10" s="2"/>
      <c r="E10" s="2"/>
      <c r="F10" s="2"/>
      <c r="G10" s="2"/>
      <c r="H10" s="2"/>
      <c r="I10" s="2"/>
      <c r="J10" s="2"/>
      <c r="K10" s="2"/>
      <c r="L10" s="2"/>
      <c r="M10" s="2"/>
      <c r="N10" s="2"/>
      <c r="O10" s="2"/>
      <c r="P10" s="2"/>
      <c r="Q10" s="2"/>
      <c r="R10" s="2"/>
      <c r="S10" s="2"/>
      <c r="T10" s="2"/>
      <c r="U10" s="2"/>
      <c r="V10" s="2"/>
      <c r="W10" s="2"/>
      <c r="X10" s="198"/>
      <c r="Y10" s="198"/>
      <c r="Z10" s="198"/>
      <c r="AA10" s="198"/>
      <c r="AB10" s="198"/>
      <c r="AE10" s="80"/>
      <c r="AF10" s="80"/>
      <c r="AG10" s="80"/>
      <c r="AH10" s="80"/>
      <c r="AI10" s="80"/>
      <c r="AK10" s="80"/>
      <c r="AL10" s="80"/>
    </row>
    <row r="11" spans="2:38" ht="110.25" customHeight="1" thickBot="1">
      <c r="B11" s="410" t="s">
        <v>61</v>
      </c>
      <c r="C11" s="411"/>
      <c r="D11" s="411"/>
      <c r="E11" s="411"/>
      <c r="F11" s="411"/>
      <c r="G11" s="411"/>
      <c r="H11" s="411"/>
      <c r="I11" s="411"/>
      <c r="J11" s="411"/>
      <c r="K11" s="411"/>
      <c r="L11" s="411"/>
      <c r="M11" s="411"/>
      <c r="N11" s="411"/>
      <c r="O11" s="411"/>
      <c r="P11" s="411"/>
      <c r="Q11" s="411"/>
      <c r="R11" s="411"/>
      <c r="S11" s="411"/>
      <c r="T11" s="411"/>
      <c r="U11" s="411"/>
      <c r="V11" s="411"/>
      <c r="W11" s="411"/>
      <c r="X11" s="411"/>
      <c r="Y11" s="412"/>
      <c r="Z11" s="162"/>
      <c r="AA11" s="162"/>
      <c r="AB11" s="162"/>
      <c r="AE11" s="80"/>
      <c r="AF11" s="80"/>
      <c r="AG11" s="80"/>
      <c r="AH11" s="80"/>
      <c r="AI11" s="80"/>
      <c r="AK11" s="80"/>
      <c r="AL11" s="80"/>
    </row>
    <row r="12" spans="2:38" ht="9"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99"/>
      <c r="Y12" s="199"/>
      <c r="Z12" s="199"/>
      <c r="AA12" s="199"/>
      <c r="AB12" s="199"/>
      <c r="AE12" s="80"/>
      <c r="AF12" s="80"/>
      <c r="AG12" s="80"/>
      <c r="AH12" s="80"/>
      <c r="AI12" s="80"/>
      <c r="AK12" s="80"/>
      <c r="AL12" s="80"/>
    </row>
    <row r="13" ht="11.25" customHeight="1"/>
    <row r="14" spans="2:38" ht="12.75">
      <c r="B14" s="2" t="s">
        <v>267</v>
      </c>
      <c r="C14" s="2"/>
      <c r="D14" s="2"/>
      <c r="E14" s="2"/>
      <c r="F14" s="2"/>
      <c r="G14" s="2"/>
      <c r="H14" s="2"/>
      <c r="I14" s="2"/>
      <c r="J14" s="2"/>
      <c r="K14" s="2"/>
      <c r="L14" s="2"/>
      <c r="M14" s="2"/>
      <c r="N14" s="2"/>
      <c r="O14" s="2"/>
      <c r="P14" s="2"/>
      <c r="Q14" s="2"/>
      <c r="R14" s="2"/>
      <c r="S14" s="2"/>
      <c r="T14" s="2"/>
      <c r="U14" s="2"/>
      <c r="V14" s="2"/>
      <c r="W14" s="2"/>
      <c r="X14" s="198"/>
      <c r="Y14" s="198"/>
      <c r="Z14" s="198"/>
      <c r="AA14" s="198"/>
      <c r="AB14" s="198"/>
      <c r="AC14" s="2"/>
      <c r="AD14" s="80"/>
      <c r="AE14" s="1"/>
      <c r="AF14" s="80"/>
      <c r="AG14" s="80"/>
      <c r="AH14" s="1"/>
      <c r="AI14" s="1"/>
      <c r="AK14" s="1"/>
      <c r="AL14" s="1"/>
    </row>
    <row r="15" spans="2:38" ht="3.75" customHeight="1">
      <c r="B15" s="2"/>
      <c r="C15" s="2"/>
      <c r="D15" s="2"/>
      <c r="E15" s="2"/>
      <c r="F15" s="2"/>
      <c r="G15" s="2"/>
      <c r="H15" s="2"/>
      <c r="I15" s="2"/>
      <c r="J15" s="2"/>
      <c r="K15" s="2"/>
      <c r="L15" s="2"/>
      <c r="M15" s="2"/>
      <c r="N15" s="2"/>
      <c r="O15" s="2"/>
      <c r="P15" s="2"/>
      <c r="Q15" s="2"/>
      <c r="R15" s="2"/>
      <c r="S15" s="2"/>
      <c r="T15" s="2"/>
      <c r="U15" s="2"/>
      <c r="V15" s="2"/>
      <c r="W15" s="2"/>
      <c r="X15" s="198"/>
      <c r="Y15" s="198"/>
      <c r="Z15" s="198"/>
      <c r="AA15" s="198"/>
      <c r="AB15" s="198"/>
      <c r="AC15" s="2"/>
      <c r="AD15" s="80"/>
      <c r="AE15" s="1"/>
      <c r="AF15" s="80"/>
      <c r="AG15" s="80"/>
      <c r="AH15" s="1"/>
      <c r="AI15" s="1"/>
      <c r="AK15" s="1"/>
      <c r="AL15" s="1"/>
    </row>
    <row r="16" spans="2:38" ht="12.75">
      <c r="B16" s="2" t="s">
        <v>193</v>
      </c>
      <c r="C16" s="2"/>
      <c r="D16" s="419" t="s">
        <v>316</v>
      </c>
      <c r="E16" s="419"/>
      <c r="F16" s="419"/>
      <c r="G16" s="419"/>
      <c r="H16" s="419"/>
      <c r="I16" s="419"/>
      <c r="J16" s="419"/>
      <c r="K16" s="419"/>
      <c r="L16" s="419"/>
      <c r="M16" s="419"/>
      <c r="N16" s="419"/>
      <c r="O16" s="419"/>
      <c r="P16" s="419"/>
      <c r="Q16" s="419"/>
      <c r="R16" s="419"/>
      <c r="S16" s="419"/>
      <c r="T16" s="419"/>
      <c r="U16" s="419"/>
      <c r="V16" s="419"/>
      <c r="W16" s="419"/>
      <c r="X16" s="198"/>
      <c r="Y16" s="198"/>
      <c r="Z16" s="198"/>
      <c r="AA16" s="198"/>
      <c r="AB16" s="198"/>
      <c r="AC16" s="2"/>
      <c r="AD16" s="80"/>
      <c r="AE16" s="1"/>
      <c r="AF16" s="80"/>
      <c r="AG16" s="80"/>
      <c r="AH16" s="1"/>
      <c r="AI16" s="1"/>
      <c r="AK16" s="1"/>
      <c r="AL16" s="1"/>
    </row>
    <row r="17" spans="2:38" ht="12.75">
      <c r="B17" s="2" t="s">
        <v>309</v>
      </c>
      <c r="C17" s="2"/>
      <c r="D17" s="419" t="s">
        <v>310</v>
      </c>
      <c r="E17" s="419"/>
      <c r="F17" s="419"/>
      <c r="G17" s="419"/>
      <c r="H17" s="419"/>
      <c r="I17" s="419"/>
      <c r="J17" s="419"/>
      <c r="K17" s="419"/>
      <c r="L17" s="419"/>
      <c r="M17" s="419"/>
      <c r="N17" s="2"/>
      <c r="O17" s="2"/>
      <c r="P17" s="2"/>
      <c r="Q17" s="2"/>
      <c r="R17" s="2"/>
      <c r="S17" s="2"/>
      <c r="T17" s="2"/>
      <c r="U17" s="2"/>
      <c r="V17" s="2"/>
      <c r="W17" s="2"/>
      <c r="X17" s="198"/>
      <c r="Y17" s="198"/>
      <c r="Z17" s="198"/>
      <c r="AA17" s="198"/>
      <c r="AB17" s="198"/>
      <c r="AC17" s="2"/>
      <c r="AD17" s="80"/>
      <c r="AE17" s="1"/>
      <c r="AF17" s="80"/>
      <c r="AG17" s="80"/>
      <c r="AH17" s="1"/>
      <c r="AI17" s="1"/>
      <c r="AK17" s="1"/>
      <c r="AL17" s="1"/>
    </row>
    <row r="18" spans="2:38" ht="12.75" customHeight="1">
      <c r="B18" s="2" t="s">
        <v>317</v>
      </c>
      <c r="C18" s="2"/>
      <c r="D18" s="419" t="s">
        <v>311</v>
      </c>
      <c r="E18" s="419"/>
      <c r="F18" s="419"/>
      <c r="G18" s="2"/>
      <c r="H18" s="2"/>
      <c r="I18" s="2"/>
      <c r="J18" s="2"/>
      <c r="K18" s="2"/>
      <c r="L18" s="2"/>
      <c r="M18" s="2"/>
      <c r="N18" s="2"/>
      <c r="O18" s="2"/>
      <c r="P18" s="2"/>
      <c r="Q18" s="2"/>
      <c r="R18" s="2"/>
      <c r="S18" s="2"/>
      <c r="T18" s="2"/>
      <c r="U18" s="2"/>
      <c r="V18" s="2"/>
      <c r="W18" s="2"/>
      <c r="X18" s="198"/>
      <c r="Y18" s="198"/>
      <c r="Z18" s="198"/>
      <c r="AA18" s="198"/>
      <c r="AB18" s="198"/>
      <c r="AC18" s="2"/>
      <c r="AD18" s="80"/>
      <c r="AE18" s="1"/>
      <c r="AF18" s="80"/>
      <c r="AG18" s="80"/>
      <c r="AH18" s="1"/>
      <c r="AI18" s="1"/>
      <c r="AK18" s="1"/>
      <c r="AL18" s="1"/>
    </row>
    <row r="19" spans="2:38" ht="12.75" customHeight="1">
      <c r="B19" s="2" t="s">
        <v>312</v>
      </c>
      <c r="C19" s="2"/>
      <c r="D19" s="419" t="s">
        <v>313</v>
      </c>
      <c r="E19" s="419"/>
      <c r="F19" s="419"/>
      <c r="G19" s="419"/>
      <c r="H19" s="419"/>
      <c r="I19" s="419"/>
      <c r="J19" s="419"/>
      <c r="K19" s="419"/>
      <c r="L19" s="419"/>
      <c r="M19" s="419"/>
      <c r="N19" s="419"/>
      <c r="O19" s="419"/>
      <c r="P19" s="419"/>
      <c r="Q19" s="419"/>
      <c r="R19" s="419"/>
      <c r="S19" s="419"/>
      <c r="T19" s="419"/>
      <c r="U19" s="419"/>
      <c r="V19" s="419"/>
      <c r="W19" s="419"/>
      <c r="X19" s="264"/>
      <c r="Y19" s="198"/>
      <c r="Z19" s="198"/>
      <c r="AA19" s="198"/>
      <c r="AB19" s="198"/>
      <c r="AC19" s="2"/>
      <c r="AD19" s="80"/>
      <c r="AE19" s="1"/>
      <c r="AF19" s="80"/>
      <c r="AG19" s="80"/>
      <c r="AH19" s="1"/>
      <c r="AI19" s="1"/>
      <c r="AK19" s="1"/>
      <c r="AL19" s="1"/>
    </row>
    <row r="20" spans="2:38" ht="12.75" customHeight="1">
      <c r="B20" s="2" t="s">
        <v>314</v>
      </c>
      <c r="C20" s="2"/>
      <c r="D20" s="421" t="s">
        <v>315</v>
      </c>
      <c r="E20" s="420"/>
      <c r="F20" s="420"/>
      <c r="G20" s="420"/>
      <c r="H20" s="420"/>
      <c r="I20" s="420"/>
      <c r="J20" s="420"/>
      <c r="K20" s="420"/>
      <c r="L20" s="420"/>
      <c r="M20" s="420"/>
      <c r="N20" s="2"/>
      <c r="O20" s="2"/>
      <c r="P20" s="2"/>
      <c r="Q20" s="2"/>
      <c r="R20" s="2"/>
      <c r="S20" s="2"/>
      <c r="T20" s="2"/>
      <c r="U20" s="2"/>
      <c r="V20" s="2"/>
      <c r="W20" s="2"/>
      <c r="X20" s="198"/>
      <c r="Y20" s="198"/>
      <c r="Z20" s="198"/>
      <c r="AA20" s="198"/>
      <c r="AB20" s="198"/>
      <c r="AC20" s="2"/>
      <c r="AD20" s="80"/>
      <c r="AE20" s="1"/>
      <c r="AF20" s="80"/>
      <c r="AG20" s="80"/>
      <c r="AH20" s="1"/>
      <c r="AI20" s="1"/>
      <c r="AK20" s="1"/>
      <c r="AL20" s="1"/>
    </row>
    <row r="21" spans="2:38" ht="12.75" customHeight="1">
      <c r="B21" s="2" t="s">
        <v>65</v>
      </c>
      <c r="C21" s="2"/>
      <c r="D21" s="420" t="s">
        <v>66</v>
      </c>
      <c r="E21" s="420"/>
      <c r="F21" s="420"/>
      <c r="G21" s="420"/>
      <c r="H21" s="420"/>
      <c r="I21" s="420"/>
      <c r="J21" s="420"/>
      <c r="K21" s="266"/>
      <c r="L21" s="266"/>
      <c r="M21" s="266"/>
      <c r="N21" s="2"/>
      <c r="O21" s="2"/>
      <c r="P21" s="2"/>
      <c r="Q21" s="2"/>
      <c r="R21" s="2"/>
      <c r="S21" s="2"/>
      <c r="T21" s="2"/>
      <c r="U21" s="2"/>
      <c r="V21" s="2"/>
      <c r="W21" s="2"/>
      <c r="X21" s="198"/>
      <c r="Y21" s="198"/>
      <c r="Z21" s="198"/>
      <c r="AA21" s="198"/>
      <c r="AB21" s="198"/>
      <c r="AC21" s="2"/>
      <c r="AD21" s="80"/>
      <c r="AE21" s="1"/>
      <c r="AF21" s="80"/>
      <c r="AG21" s="80"/>
      <c r="AH21" s="1"/>
      <c r="AI21" s="1"/>
      <c r="AK21" s="1"/>
      <c r="AL21" s="1"/>
    </row>
    <row r="22" spans="2:38" ht="12.75" customHeight="1">
      <c r="B22" s="2" t="s">
        <v>29</v>
      </c>
      <c r="C22" s="2"/>
      <c r="D22" s="413" t="s">
        <v>30</v>
      </c>
      <c r="E22" s="413"/>
      <c r="F22" s="413"/>
      <c r="G22" s="413"/>
      <c r="H22" s="413"/>
      <c r="I22" s="413"/>
      <c r="J22" s="413"/>
      <c r="K22" s="413"/>
      <c r="L22" s="413"/>
      <c r="M22" s="413"/>
      <c r="N22" s="2"/>
      <c r="O22" s="2"/>
      <c r="P22" s="2"/>
      <c r="Q22" s="2"/>
      <c r="R22" s="2"/>
      <c r="S22" s="2"/>
      <c r="T22" s="2"/>
      <c r="U22" s="2"/>
      <c r="V22" s="2"/>
      <c r="W22" s="2"/>
      <c r="X22" s="198"/>
      <c r="Y22" s="198"/>
      <c r="Z22" s="198"/>
      <c r="AA22" s="198"/>
      <c r="AB22" s="198"/>
      <c r="AC22" s="2"/>
      <c r="AD22" s="80"/>
      <c r="AE22" s="1"/>
      <c r="AF22" s="80"/>
      <c r="AG22" s="80"/>
      <c r="AH22" s="1"/>
      <c r="AI22" s="1"/>
      <c r="AK22" s="1"/>
      <c r="AL22" s="1"/>
    </row>
    <row r="23" spans="1:38" ht="9.75" customHeight="1">
      <c r="A23" s="422"/>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80"/>
      <c r="AE23" s="1"/>
      <c r="AF23" s="80"/>
      <c r="AG23" s="80"/>
      <c r="AH23" s="1"/>
      <c r="AI23" s="1"/>
      <c r="AK23" s="1"/>
      <c r="AL23" s="1"/>
    </row>
    <row r="24" spans="2:38" ht="12.75" customHeight="1">
      <c r="B24" s="3"/>
      <c r="C24" s="2"/>
      <c r="D24" s="420" t="s">
        <v>92</v>
      </c>
      <c r="E24" s="420"/>
      <c r="F24" s="420"/>
      <c r="G24" s="420"/>
      <c r="H24" s="420"/>
      <c r="I24" s="420"/>
      <c r="J24" s="420"/>
      <c r="K24" s="420"/>
      <c r="L24" s="420"/>
      <c r="M24" s="420"/>
      <c r="N24" s="420"/>
      <c r="O24" s="420"/>
      <c r="P24" s="420"/>
      <c r="Q24" s="420"/>
      <c r="R24" s="420"/>
      <c r="S24" s="420"/>
      <c r="T24" s="420"/>
      <c r="U24" s="420"/>
      <c r="V24" s="420"/>
      <c r="W24" s="420"/>
      <c r="X24" s="420"/>
      <c r="Y24" s="200"/>
      <c r="Z24" s="200"/>
      <c r="AA24" s="200"/>
      <c r="AB24" s="200"/>
      <c r="AC24" s="160"/>
      <c r="AE24" s="1"/>
      <c r="AF24" s="80"/>
      <c r="AG24" s="80"/>
      <c r="AH24" s="1"/>
      <c r="AI24" s="1"/>
      <c r="AK24" s="1"/>
      <c r="AL24" s="1"/>
    </row>
    <row r="25" spans="2:38" ht="12.75">
      <c r="B25" s="5"/>
      <c r="C25" s="2"/>
      <c r="D25" s="420" t="s">
        <v>93</v>
      </c>
      <c r="E25" s="420"/>
      <c r="F25" s="420"/>
      <c r="G25" s="420"/>
      <c r="H25" s="420"/>
      <c r="I25" s="420"/>
      <c r="J25" s="420"/>
      <c r="K25" s="420"/>
      <c r="L25" s="420"/>
      <c r="M25" s="420"/>
      <c r="N25" s="420"/>
      <c r="O25" s="420"/>
      <c r="P25" s="420"/>
      <c r="Q25" s="420"/>
      <c r="R25" s="420"/>
      <c r="S25" s="420"/>
      <c r="T25" s="420"/>
      <c r="U25" s="420"/>
      <c r="V25" s="420"/>
      <c r="W25" s="420"/>
      <c r="X25" s="420"/>
      <c r="Y25" s="200"/>
      <c r="Z25" s="200"/>
      <c r="AA25" s="200"/>
      <c r="AB25" s="200"/>
      <c r="AC25" s="160"/>
      <c r="AE25" s="1"/>
      <c r="AF25" s="80"/>
      <c r="AG25" s="80"/>
      <c r="AH25" s="1"/>
      <c r="AI25" s="1"/>
      <c r="AK25" s="1"/>
      <c r="AL25" s="1"/>
    </row>
    <row r="26" spans="2:38" ht="12.75">
      <c r="B26" s="6"/>
      <c r="C26" s="2"/>
      <c r="D26" s="420" t="s">
        <v>326</v>
      </c>
      <c r="E26" s="420"/>
      <c r="F26" s="420"/>
      <c r="G26" s="420"/>
      <c r="H26" s="420"/>
      <c r="I26" s="420"/>
      <c r="J26" s="420"/>
      <c r="K26" s="420"/>
      <c r="L26" s="420"/>
      <c r="M26" s="420"/>
      <c r="N26" s="420"/>
      <c r="O26" s="420"/>
      <c r="P26" s="420"/>
      <c r="Q26" s="420"/>
      <c r="R26" s="420"/>
      <c r="S26" s="420"/>
      <c r="T26" s="420"/>
      <c r="U26" s="420"/>
      <c r="V26" s="420"/>
      <c r="W26" s="420"/>
      <c r="X26" s="420"/>
      <c r="Y26" s="200"/>
      <c r="Z26" s="200"/>
      <c r="AA26" s="200"/>
      <c r="AB26" s="200"/>
      <c r="AC26" s="160"/>
      <c r="AE26" s="1"/>
      <c r="AF26" s="80"/>
      <c r="AG26" s="80"/>
      <c r="AH26" s="1"/>
      <c r="AI26" s="1"/>
      <c r="AK26" s="1"/>
      <c r="AL26" s="1"/>
    </row>
    <row r="27" spans="2:38" ht="12.75">
      <c r="B27" s="4"/>
      <c r="C27" s="2"/>
      <c r="D27" s="420" t="s">
        <v>327</v>
      </c>
      <c r="E27" s="420"/>
      <c r="F27" s="420"/>
      <c r="G27" s="420"/>
      <c r="H27" s="420"/>
      <c r="I27" s="420"/>
      <c r="J27" s="420"/>
      <c r="K27" s="420"/>
      <c r="L27" s="420"/>
      <c r="M27" s="420"/>
      <c r="N27" s="420"/>
      <c r="O27" s="420"/>
      <c r="P27" s="420"/>
      <c r="Q27" s="420"/>
      <c r="R27" s="420"/>
      <c r="S27" s="420"/>
      <c r="T27" s="420"/>
      <c r="U27" s="420"/>
      <c r="V27" s="420"/>
      <c r="W27" s="420"/>
      <c r="X27" s="420"/>
      <c r="Y27" s="200"/>
      <c r="Z27" s="200"/>
      <c r="AA27" s="200"/>
      <c r="AB27" s="200"/>
      <c r="AC27" s="160"/>
      <c r="AE27" s="1"/>
      <c r="AF27" s="80"/>
      <c r="AG27" s="80"/>
      <c r="AH27" s="1"/>
      <c r="AI27" s="1"/>
      <c r="AK27" s="1"/>
      <c r="AL27" s="1"/>
    </row>
    <row r="28" spans="2:38" ht="12.75">
      <c r="B28" s="137" t="s">
        <v>280</v>
      </c>
      <c r="C28" s="2"/>
      <c r="D28" s="420" t="s">
        <v>94</v>
      </c>
      <c r="E28" s="420"/>
      <c r="F28" s="420"/>
      <c r="G28" s="420"/>
      <c r="H28" s="420"/>
      <c r="I28" s="420"/>
      <c r="J28" s="420"/>
      <c r="K28" s="420"/>
      <c r="L28" s="420"/>
      <c r="M28" s="420"/>
      <c r="N28" s="420"/>
      <c r="O28" s="420"/>
      <c r="P28" s="420"/>
      <c r="Q28" s="420"/>
      <c r="R28" s="420"/>
      <c r="S28" s="420"/>
      <c r="T28" s="420"/>
      <c r="U28" s="420"/>
      <c r="V28" s="420"/>
      <c r="W28" s="420"/>
      <c r="X28" s="420"/>
      <c r="Y28" s="200"/>
      <c r="Z28" s="200"/>
      <c r="AA28" s="200"/>
      <c r="AB28" s="200"/>
      <c r="AC28" s="160"/>
      <c r="AE28" s="1"/>
      <c r="AF28" s="80"/>
      <c r="AG28" s="80"/>
      <c r="AH28" s="1"/>
      <c r="AI28" s="1"/>
      <c r="AK28" s="1"/>
      <c r="AL28" s="1"/>
    </row>
    <row r="29" spans="2:38" ht="12.75">
      <c r="B29" s="7"/>
      <c r="C29" s="2"/>
      <c r="D29" s="424" t="s">
        <v>364</v>
      </c>
      <c r="E29" s="420"/>
      <c r="F29" s="420"/>
      <c r="G29" s="420"/>
      <c r="H29" s="420"/>
      <c r="I29" s="420"/>
      <c r="J29" s="420"/>
      <c r="K29" s="420"/>
      <c r="L29" s="420"/>
      <c r="M29" s="420"/>
      <c r="N29" s="420"/>
      <c r="O29" s="420"/>
      <c r="P29" s="420"/>
      <c r="Q29" s="420"/>
      <c r="R29" s="420"/>
      <c r="S29" s="420"/>
      <c r="T29" s="420"/>
      <c r="U29" s="420"/>
      <c r="V29" s="420"/>
      <c r="W29" s="420"/>
      <c r="X29" s="420"/>
      <c r="Y29" s="200"/>
      <c r="Z29" s="200"/>
      <c r="AA29" s="200"/>
      <c r="AB29" s="200"/>
      <c r="AC29" s="160"/>
      <c r="AE29" s="1"/>
      <c r="AF29" s="80"/>
      <c r="AG29" s="80"/>
      <c r="AH29" s="1"/>
      <c r="AI29" s="1"/>
      <c r="AK29" s="1"/>
      <c r="AL29" s="1"/>
    </row>
    <row r="30" spans="2:38" ht="12.75">
      <c r="B30" s="247"/>
      <c r="C30" s="2"/>
      <c r="D30" s="420" t="s">
        <v>95</v>
      </c>
      <c r="E30" s="420"/>
      <c r="F30" s="420"/>
      <c r="G30" s="420"/>
      <c r="H30" s="420"/>
      <c r="I30" s="420"/>
      <c r="J30" s="420"/>
      <c r="K30" s="420"/>
      <c r="L30" s="420"/>
      <c r="M30" s="420"/>
      <c r="N30" s="420"/>
      <c r="O30" s="420"/>
      <c r="P30" s="420"/>
      <c r="Q30" s="420"/>
      <c r="R30" s="420"/>
      <c r="S30" s="420"/>
      <c r="T30" s="420"/>
      <c r="U30" s="420"/>
      <c r="V30" s="420"/>
      <c r="W30" s="420"/>
      <c r="X30" s="420"/>
      <c r="Y30" s="201"/>
      <c r="Z30" s="201"/>
      <c r="AA30" s="201"/>
      <c r="AB30" s="201"/>
      <c r="AC30" s="80"/>
      <c r="AD30" s="80"/>
      <c r="AE30" s="1"/>
      <c r="AF30" s="80"/>
      <c r="AG30" s="80"/>
      <c r="AH30" s="1"/>
      <c r="AI30" s="1"/>
      <c r="AK30" s="1"/>
      <c r="AL30" s="80"/>
    </row>
    <row r="31" spans="2:38" ht="12.75">
      <c r="B31" s="294"/>
      <c r="C31" s="2"/>
      <c r="D31" s="420" t="s">
        <v>361</v>
      </c>
      <c r="E31" s="420"/>
      <c r="F31" s="420"/>
      <c r="G31" s="420"/>
      <c r="H31" s="420"/>
      <c r="I31" s="420"/>
      <c r="J31" s="420"/>
      <c r="K31" s="420"/>
      <c r="L31" s="420"/>
      <c r="M31" s="420"/>
      <c r="N31" s="420"/>
      <c r="O31" s="420"/>
      <c r="P31" s="420"/>
      <c r="Q31" s="420"/>
      <c r="R31" s="420"/>
      <c r="S31" s="266"/>
      <c r="T31" s="266"/>
      <c r="U31" s="266"/>
      <c r="V31" s="266"/>
      <c r="W31" s="266"/>
      <c r="X31" s="266"/>
      <c r="Y31" s="201"/>
      <c r="Z31" s="201"/>
      <c r="AA31" s="201"/>
      <c r="AB31" s="201"/>
      <c r="AC31" s="80"/>
      <c r="AD31" s="80"/>
      <c r="AE31" s="1"/>
      <c r="AF31" s="80"/>
      <c r="AG31" s="80"/>
      <c r="AH31" s="1"/>
      <c r="AI31" s="1"/>
      <c r="AK31" s="1"/>
      <c r="AL31" s="80"/>
    </row>
    <row r="32" spans="11:38" ht="19.5" customHeight="1">
      <c r="K32" s="2"/>
      <c r="L32" s="2"/>
      <c r="M32" s="2"/>
      <c r="N32" s="2"/>
      <c r="O32" s="2"/>
      <c r="P32" s="2"/>
      <c r="Q32" s="2"/>
      <c r="R32" s="2"/>
      <c r="S32" s="2"/>
      <c r="T32" s="2"/>
      <c r="U32" s="2"/>
      <c r="V32" s="2"/>
      <c r="W32" s="2"/>
      <c r="X32" s="198"/>
      <c r="AE32" s="81"/>
      <c r="AG32" s="80"/>
      <c r="AH32" s="80"/>
      <c r="AI32" s="80"/>
      <c r="AK32" s="80"/>
      <c r="AL32" s="80"/>
    </row>
    <row r="33" spans="1:38" ht="18" customHeight="1">
      <c r="A33" s="9"/>
      <c r="B33" s="9"/>
      <c r="C33" s="9"/>
      <c r="D33" s="9"/>
      <c r="E33" s="9"/>
      <c r="F33" s="9"/>
      <c r="G33" s="9"/>
      <c r="H33" s="9"/>
      <c r="I33" s="9"/>
      <c r="J33" s="9"/>
      <c r="K33" s="13"/>
      <c r="L33" s="13"/>
      <c r="M33" s="13"/>
      <c r="N33" s="13"/>
      <c r="O33" s="13"/>
      <c r="P33" s="13"/>
      <c r="Q33" s="13"/>
      <c r="R33" s="13"/>
      <c r="S33" s="13"/>
      <c r="T33" s="13"/>
      <c r="U33" s="13"/>
      <c r="V33" s="13"/>
      <c r="W33" s="13"/>
      <c r="X33" s="154"/>
      <c r="Y33" s="33"/>
      <c r="Z33" s="33"/>
      <c r="AA33" s="33"/>
      <c r="AB33" s="33"/>
      <c r="AC33" s="9"/>
      <c r="AE33" s="81"/>
      <c r="AF33" s="80" t="s">
        <v>134</v>
      </c>
      <c r="AG33" s="80"/>
      <c r="AH33" s="80"/>
      <c r="AI33" s="80"/>
      <c r="AK33" s="80"/>
      <c r="AL33" s="80"/>
    </row>
    <row r="34" spans="1:38" ht="42.75" customHeight="1">
      <c r="A34" s="9"/>
      <c r="B34" s="408" t="s">
        <v>185</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149"/>
      <c r="AA34" s="149"/>
      <c r="AB34" s="149"/>
      <c r="AC34" s="9"/>
      <c r="AE34" s="80"/>
      <c r="AF34" s="80" t="s">
        <v>137</v>
      </c>
      <c r="AG34" s="80"/>
      <c r="AH34" s="80"/>
      <c r="AI34" s="80"/>
      <c r="AK34" s="80"/>
      <c r="AL34" s="80"/>
    </row>
    <row r="35" spans="1:38" ht="16.5" customHeight="1">
      <c r="A35" s="9"/>
      <c r="B35" s="9"/>
      <c r="C35" s="9"/>
      <c r="D35" s="9"/>
      <c r="E35" s="9"/>
      <c r="F35" s="9"/>
      <c r="G35" s="9"/>
      <c r="H35" s="9"/>
      <c r="I35" s="9"/>
      <c r="J35" s="9"/>
      <c r="K35" s="9"/>
      <c r="L35" s="9"/>
      <c r="M35" s="9"/>
      <c r="N35" s="9"/>
      <c r="O35" s="9"/>
      <c r="P35" s="9"/>
      <c r="Q35" s="9"/>
      <c r="R35" s="9"/>
      <c r="S35" s="9"/>
      <c r="T35" s="9"/>
      <c r="U35" s="9"/>
      <c r="V35" s="9"/>
      <c r="W35" s="9"/>
      <c r="X35" s="33"/>
      <c r="Y35" s="33"/>
      <c r="Z35" s="33"/>
      <c r="AA35" s="33"/>
      <c r="AB35" s="33"/>
      <c r="AC35" s="9"/>
      <c r="AE35" s="80"/>
      <c r="AG35" s="80"/>
      <c r="AH35" s="80"/>
      <c r="AI35" s="80"/>
      <c r="AK35" s="80"/>
      <c r="AL35" s="80"/>
    </row>
    <row r="36" spans="1:42" s="8" customFormat="1" ht="38.25" customHeight="1">
      <c r="A36" s="392" t="s">
        <v>51</v>
      </c>
      <c r="B36" s="392"/>
      <c r="C36" s="392"/>
      <c r="D36" s="392"/>
      <c r="E36" s="393"/>
      <c r="F36" s="396"/>
      <c r="G36" s="397"/>
      <c r="H36" s="397"/>
      <c r="I36" s="397"/>
      <c r="J36" s="397"/>
      <c r="K36" s="397"/>
      <c r="L36" s="397"/>
      <c r="M36" s="397"/>
      <c r="N36" s="397"/>
      <c r="O36" s="397"/>
      <c r="P36" s="397"/>
      <c r="Q36" s="397"/>
      <c r="R36" s="397"/>
      <c r="S36" s="397"/>
      <c r="T36" s="397"/>
      <c r="U36" s="397"/>
      <c r="V36" s="397"/>
      <c r="W36" s="397"/>
      <c r="X36" s="397"/>
      <c r="Y36" s="398"/>
      <c r="Z36" s="206"/>
      <c r="AA36" s="206"/>
      <c r="AB36" s="206"/>
      <c r="AC36" s="10"/>
      <c r="AG36" s="19"/>
      <c r="AH36" s="82"/>
      <c r="AI36" s="19"/>
      <c r="AJ36" s="20"/>
      <c r="AK36" s="19"/>
      <c r="AL36" s="85"/>
      <c r="AM36" s="20"/>
      <c r="AN36" s="101"/>
      <c r="AO36" s="20"/>
      <c r="AP36" s="19"/>
    </row>
    <row r="37" spans="1:42" s="8" customFormat="1" ht="30" customHeight="1">
      <c r="A37" s="131"/>
      <c r="B37" s="390" t="s">
        <v>186</v>
      </c>
      <c r="C37" s="392"/>
      <c r="D37" s="392"/>
      <c r="E37" s="393"/>
      <c r="F37" s="396"/>
      <c r="G37" s="397"/>
      <c r="H37" s="397"/>
      <c r="I37" s="397"/>
      <c r="J37" s="397"/>
      <c r="K37" s="397"/>
      <c r="L37" s="397"/>
      <c r="M37" s="397"/>
      <c r="N37" s="397"/>
      <c r="O37" s="397"/>
      <c r="P37" s="397"/>
      <c r="Q37" s="397"/>
      <c r="R37" s="397"/>
      <c r="S37" s="397"/>
      <c r="T37" s="397"/>
      <c r="U37" s="397"/>
      <c r="V37" s="397"/>
      <c r="W37" s="397"/>
      <c r="X37" s="397"/>
      <c r="Y37" s="398"/>
      <c r="Z37" s="206"/>
      <c r="AA37" s="206"/>
      <c r="AB37" s="206"/>
      <c r="AC37" s="10"/>
      <c r="AF37" s="425" t="s">
        <v>4</v>
      </c>
      <c r="AG37" s="425"/>
      <c r="AH37" s="82" t="s">
        <v>289</v>
      </c>
      <c r="AI37" s="19"/>
      <c r="AJ37" s="20"/>
      <c r="AK37" s="19"/>
      <c r="AL37" s="85"/>
      <c r="AM37" s="20"/>
      <c r="AN37" s="101"/>
      <c r="AO37" s="20"/>
      <c r="AP37" s="19"/>
    </row>
    <row r="38" spans="1:42" s="8" customFormat="1" ht="30" customHeight="1">
      <c r="A38" s="131"/>
      <c r="B38" s="390" t="s">
        <v>333</v>
      </c>
      <c r="C38" s="390"/>
      <c r="D38" s="390"/>
      <c r="E38" s="391"/>
      <c r="F38" s="396"/>
      <c r="G38" s="397"/>
      <c r="H38" s="397"/>
      <c r="I38" s="397"/>
      <c r="J38" s="397"/>
      <c r="K38" s="397"/>
      <c r="L38" s="397"/>
      <c r="M38" s="397"/>
      <c r="N38" s="397"/>
      <c r="O38" s="397"/>
      <c r="P38" s="397"/>
      <c r="Q38" s="397"/>
      <c r="R38" s="397"/>
      <c r="S38" s="397"/>
      <c r="T38" s="397"/>
      <c r="U38" s="397"/>
      <c r="V38" s="397"/>
      <c r="W38" s="397"/>
      <c r="X38" s="397"/>
      <c r="Y38" s="398"/>
      <c r="Z38" s="207"/>
      <c r="AA38" s="207"/>
      <c r="AB38" s="207"/>
      <c r="AC38" s="10"/>
      <c r="AF38" s="425" t="s">
        <v>5</v>
      </c>
      <c r="AG38" s="425"/>
      <c r="AH38" s="82" t="s">
        <v>290</v>
      </c>
      <c r="AI38" s="19"/>
      <c r="AJ38" s="20"/>
      <c r="AK38" s="19"/>
      <c r="AL38" s="85"/>
      <c r="AM38" s="20"/>
      <c r="AN38" s="101"/>
      <c r="AO38" s="20"/>
      <c r="AP38" s="19"/>
    </row>
    <row r="39" spans="1:42" s="8" customFormat="1" ht="29.25" customHeight="1">
      <c r="A39" s="390" t="s">
        <v>187</v>
      </c>
      <c r="B39" s="390"/>
      <c r="C39" s="390"/>
      <c r="D39" s="390"/>
      <c r="E39" s="391"/>
      <c r="F39" s="404"/>
      <c r="G39" s="397"/>
      <c r="H39" s="397"/>
      <c r="I39" s="397"/>
      <c r="J39" s="397"/>
      <c r="K39" s="397"/>
      <c r="L39" s="397"/>
      <c r="M39" s="397"/>
      <c r="N39" s="397"/>
      <c r="O39" s="397"/>
      <c r="P39" s="397"/>
      <c r="Q39" s="397"/>
      <c r="R39" s="397"/>
      <c r="S39" s="398"/>
      <c r="T39" s="405" t="s">
        <v>328</v>
      </c>
      <c r="U39" s="406"/>
      <c r="V39" s="406"/>
      <c r="W39" s="406"/>
      <c r="X39" s="407"/>
      <c r="Y39" s="273"/>
      <c r="Z39" s="207"/>
      <c r="AA39" s="207"/>
      <c r="AB39" s="207"/>
      <c r="AC39" s="10"/>
      <c r="AF39" s="425" t="s">
        <v>6</v>
      </c>
      <c r="AG39" s="425"/>
      <c r="AH39" s="82" t="s">
        <v>291</v>
      </c>
      <c r="AI39" s="19"/>
      <c r="AJ39" s="20"/>
      <c r="AK39" s="19"/>
      <c r="AL39" s="85"/>
      <c r="AM39" s="20"/>
      <c r="AN39" s="101"/>
      <c r="AO39" s="20"/>
      <c r="AP39" s="19"/>
    </row>
    <row r="40" spans="1:42" s="8" customFormat="1" ht="63.75" customHeight="1">
      <c r="A40" s="132"/>
      <c r="B40" s="390" t="s">
        <v>188</v>
      </c>
      <c r="C40" s="390"/>
      <c r="D40" s="390"/>
      <c r="E40" s="391"/>
      <c r="F40" s="401"/>
      <c r="G40" s="402"/>
      <c r="H40" s="402"/>
      <c r="I40" s="402"/>
      <c r="J40" s="402"/>
      <c r="K40" s="402"/>
      <c r="L40" s="402"/>
      <c r="M40" s="402"/>
      <c r="N40" s="402"/>
      <c r="O40" s="402"/>
      <c r="P40" s="402"/>
      <c r="Q40" s="402"/>
      <c r="R40" s="402"/>
      <c r="S40" s="403"/>
      <c r="T40" s="125"/>
      <c r="U40" s="125"/>
      <c r="V40" s="125"/>
      <c r="W40" s="125"/>
      <c r="X40" s="202"/>
      <c r="Y40" s="202"/>
      <c r="Z40" s="202"/>
      <c r="AA40" s="202"/>
      <c r="AB40" s="202"/>
      <c r="AC40" s="10"/>
      <c r="AF40" s="425" t="s">
        <v>7</v>
      </c>
      <c r="AG40" s="425"/>
      <c r="AJ40" s="20"/>
      <c r="AK40" s="19"/>
      <c r="AL40" s="85"/>
      <c r="AM40" s="20"/>
      <c r="AN40" s="20"/>
      <c r="AO40" s="20"/>
      <c r="AP40" s="19"/>
    </row>
    <row r="41" spans="1:42" s="8" customFormat="1" ht="30" customHeight="1">
      <c r="A41" s="9"/>
      <c r="B41" s="390" t="s">
        <v>189</v>
      </c>
      <c r="C41" s="390"/>
      <c r="D41" s="390"/>
      <c r="E41" s="391"/>
      <c r="F41" s="380"/>
      <c r="G41" s="381"/>
      <c r="H41" s="381"/>
      <c r="I41" s="381"/>
      <c r="J41" s="382"/>
      <c r="K41" s="306" t="s">
        <v>308</v>
      </c>
      <c r="L41" s="302"/>
      <c r="M41" s="302"/>
      <c r="N41" s="364"/>
      <c r="O41" s="380"/>
      <c r="P41" s="381"/>
      <c r="Q41" s="381"/>
      <c r="R41" s="381"/>
      <c r="S41" s="382"/>
      <c r="T41" s="125"/>
      <c r="U41" s="125"/>
      <c r="V41" s="125"/>
      <c r="W41" s="125"/>
      <c r="X41" s="202"/>
      <c r="Y41" s="202"/>
      <c r="Z41" s="202"/>
      <c r="AA41" s="202"/>
      <c r="AB41" s="202"/>
      <c r="AC41" s="10"/>
      <c r="AF41" s="425" t="s">
        <v>8</v>
      </c>
      <c r="AG41" s="425"/>
      <c r="AH41" s="82"/>
      <c r="AI41" s="19"/>
      <c r="AJ41" s="20"/>
      <c r="AK41" s="19"/>
      <c r="AL41" s="85"/>
      <c r="AM41" s="20"/>
      <c r="AN41" s="20"/>
      <c r="AO41" s="20"/>
      <c r="AP41" s="19"/>
    </row>
    <row r="42" spans="1:42" s="8" customFormat="1" ht="39.75" customHeight="1">
      <c r="A42" s="131"/>
      <c r="B42" s="390" t="s">
        <v>329</v>
      </c>
      <c r="C42" s="392"/>
      <c r="D42" s="392"/>
      <c r="E42" s="393"/>
      <c r="F42" s="404"/>
      <c r="G42" s="397"/>
      <c r="H42" s="397"/>
      <c r="I42" s="397"/>
      <c r="J42" s="397"/>
      <c r="K42" s="397"/>
      <c r="L42" s="397"/>
      <c r="M42" s="397"/>
      <c r="N42" s="397"/>
      <c r="O42" s="397"/>
      <c r="P42" s="397"/>
      <c r="Q42" s="397"/>
      <c r="R42" s="397"/>
      <c r="S42" s="398"/>
      <c r="T42" s="125"/>
      <c r="U42" s="125"/>
      <c r="V42" s="125"/>
      <c r="W42" s="125"/>
      <c r="X42" s="202"/>
      <c r="Y42" s="202"/>
      <c r="Z42" s="202"/>
      <c r="AA42" s="202"/>
      <c r="AB42" s="202"/>
      <c r="AC42" s="10"/>
      <c r="AF42" s="425" t="s">
        <v>9</v>
      </c>
      <c r="AG42" s="425"/>
      <c r="AH42" s="82"/>
      <c r="AI42" s="19"/>
      <c r="AJ42" s="20"/>
      <c r="AK42" s="19"/>
      <c r="AL42" s="85"/>
      <c r="AM42" s="20"/>
      <c r="AN42" s="20"/>
      <c r="AO42" s="20"/>
      <c r="AP42" s="19"/>
    </row>
    <row r="43" spans="1:42" s="8" customFormat="1" ht="30" customHeight="1">
      <c r="A43" s="392" t="s">
        <v>190</v>
      </c>
      <c r="B43" s="392"/>
      <c r="C43" s="392"/>
      <c r="D43" s="392"/>
      <c r="E43" s="393"/>
      <c r="F43" s="404"/>
      <c r="G43" s="397"/>
      <c r="H43" s="397"/>
      <c r="I43" s="397"/>
      <c r="J43" s="397"/>
      <c r="K43" s="397"/>
      <c r="L43" s="397"/>
      <c r="M43" s="397"/>
      <c r="N43" s="397"/>
      <c r="O43" s="397"/>
      <c r="P43" s="397"/>
      <c r="Q43" s="397"/>
      <c r="R43" s="397"/>
      <c r="S43" s="398"/>
      <c r="T43" s="125"/>
      <c r="U43" s="125"/>
      <c r="V43" s="125"/>
      <c r="W43" s="125"/>
      <c r="X43" s="202"/>
      <c r="Y43" s="202"/>
      <c r="Z43" s="202"/>
      <c r="AA43" s="202"/>
      <c r="AB43" s="202"/>
      <c r="AC43" s="10"/>
      <c r="AF43" s="425" t="s">
        <v>10</v>
      </c>
      <c r="AG43" s="425"/>
      <c r="AH43" s="82"/>
      <c r="AI43" s="19"/>
      <c r="AJ43" s="20"/>
      <c r="AK43" s="19"/>
      <c r="AL43" s="85"/>
      <c r="AM43" s="20"/>
      <c r="AN43" s="20"/>
      <c r="AO43" s="20"/>
      <c r="AP43" s="19"/>
    </row>
    <row r="44" spans="1:42" s="8" customFormat="1" ht="90.75" customHeight="1">
      <c r="A44" s="390" t="s">
        <v>3</v>
      </c>
      <c r="B44" s="390"/>
      <c r="C44" s="390"/>
      <c r="D44" s="390"/>
      <c r="E44" s="391"/>
      <c r="F44" s="404"/>
      <c r="G44" s="397"/>
      <c r="H44" s="397"/>
      <c r="I44" s="397"/>
      <c r="J44" s="397"/>
      <c r="K44" s="397"/>
      <c r="L44" s="397"/>
      <c r="M44" s="397"/>
      <c r="N44" s="397"/>
      <c r="O44" s="397"/>
      <c r="P44" s="397"/>
      <c r="Q44" s="397"/>
      <c r="R44" s="397"/>
      <c r="S44" s="398"/>
      <c r="T44" s="125"/>
      <c r="U44" s="125"/>
      <c r="V44" s="125"/>
      <c r="W44" s="125"/>
      <c r="X44" s="202"/>
      <c r="Y44" s="202"/>
      <c r="Z44" s="202"/>
      <c r="AA44" s="202"/>
      <c r="AB44" s="202"/>
      <c r="AC44" s="10"/>
      <c r="AF44" s="425" t="s">
        <v>11</v>
      </c>
      <c r="AG44" s="425"/>
      <c r="AH44" s="82"/>
      <c r="AI44" s="19"/>
      <c r="AJ44" s="20"/>
      <c r="AK44" s="19"/>
      <c r="AL44" s="85"/>
      <c r="AM44" s="20"/>
      <c r="AN44" s="20"/>
      <c r="AO44" s="20"/>
      <c r="AP44" s="19"/>
    </row>
    <row r="45" spans="1:42" s="8" customFormat="1" ht="29.25" customHeight="1">
      <c r="A45" s="131"/>
      <c r="B45" s="399" t="s">
        <v>2</v>
      </c>
      <c r="C45" s="392"/>
      <c r="D45" s="392"/>
      <c r="E45" s="393"/>
      <c r="F45" s="404"/>
      <c r="G45" s="397"/>
      <c r="H45" s="397"/>
      <c r="I45" s="397"/>
      <c r="J45" s="397"/>
      <c r="K45" s="397"/>
      <c r="L45" s="397"/>
      <c r="M45" s="397"/>
      <c r="N45" s="397"/>
      <c r="O45" s="397"/>
      <c r="P45" s="397"/>
      <c r="Q45" s="397"/>
      <c r="R45" s="397"/>
      <c r="S45" s="398"/>
      <c r="T45" s="125"/>
      <c r="U45" s="125"/>
      <c r="V45" s="125"/>
      <c r="W45" s="125"/>
      <c r="X45" s="202"/>
      <c r="Y45" s="202"/>
      <c r="Z45" s="202"/>
      <c r="AA45" s="202"/>
      <c r="AB45" s="202"/>
      <c r="AC45" s="10"/>
      <c r="AF45" s="425" t="s">
        <v>12</v>
      </c>
      <c r="AG45" s="425"/>
      <c r="AH45" s="19"/>
      <c r="AI45" s="19"/>
      <c r="AJ45" s="20"/>
      <c r="AK45" s="19"/>
      <c r="AL45" s="130"/>
      <c r="AM45" s="20"/>
      <c r="AN45" s="20"/>
      <c r="AO45" s="20"/>
      <c r="AP45" s="19"/>
    </row>
    <row r="46" spans="1:42" s="8" customFormat="1" ht="30" customHeight="1">
      <c r="A46" s="131"/>
      <c r="B46" s="390" t="s">
        <v>307</v>
      </c>
      <c r="C46" s="392"/>
      <c r="D46" s="392"/>
      <c r="E46" s="393"/>
      <c r="F46" s="401"/>
      <c r="G46" s="402"/>
      <c r="H46" s="402"/>
      <c r="I46" s="402"/>
      <c r="J46" s="402"/>
      <c r="K46" s="402"/>
      <c r="L46" s="402"/>
      <c r="M46" s="402"/>
      <c r="N46" s="402"/>
      <c r="O46" s="402"/>
      <c r="P46" s="402"/>
      <c r="Q46" s="402"/>
      <c r="R46" s="402"/>
      <c r="S46" s="403"/>
      <c r="T46" s="125"/>
      <c r="U46" s="125"/>
      <c r="V46" s="125"/>
      <c r="W46" s="125"/>
      <c r="X46" s="202"/>
      <c r="Y46" s="202"/>
      <c r="Z46" s="202"/>
      <c r="AA46" s="202"/>
      <c r="AB46" s="202"/>
      <c r="AC46" s="10"/>
      <c r="AF46" s="425" t="s">
        <v>13</v>
      </c>
      <c r="AG46" s="425"/>
      <c r="AH46" s="19"/>
      <c r="AI46" s="19"/>
      <c r="AJ46" s="20"/>
      <c r="AK46" s="19"/>
      <c r="AM46" s="20"/>
      <c r="AN46" s="20"/>
      <c r="AO46" s="20"/>
      <c r="AP46" s="19"/>
    </row>
    <row r="47" spans="1:42" s="8" customFormat="1" ht="30" customHeight="1">
      <c r="A47" s="131"/>
      <c r="B47" s="390" t="s">
        <v>358</v>
      </c>
      <c r="C47" s="392"/>
      <c r="D47" s="392"/>
      <c r="E47" s="393"/>
      <c r="F47" s="380"/>
      <c r="G47" s="381"/>
      <c r="H47" s="381"/>
      <c r="I47" s="381"/>
      <c r="J47" s="382"/>
      <c r="K47" s="306" t="s">
        <v>308</v>
      </c>
      <c r="L47" s="302"/>
      <c r="M47" s="302"/>
      <c r="N47" s="364"/>
      <c r="O47" s="380"/>
      <c r="P47" s="381"/>
      <c r="Q47" s="381"/>
      <c r="R47" s="381"/>
      <c r="S47" s="382"/>
      <c r="T47" s="125"/>
      <c r="U47" s="125"/>
      <c r="V47" s="125"/>
      <c r="W47" s="125"/>
      <c r="X47" s="202"/>
      <c r="Y47" s="202"/>
      <c r="Z47" s="202"/>
      <c r="AA47" s="202"/>
      <c r="AB47" s="202"/>
      <c r="AC47" s="10"/>
      <c r="AF47" s="425" t="s">
        <v>14</v>
      </c>
      <c r="AG47" s="425"/>
      <c r="AH47" s="19"/>
      <c r="AI47" s="19"/>
      <c r="AJ47" s="20"/>
      <c r="AK47" s="19"/>
      <c r="AM47" s="20"/>
      <c r="AN47" s="20"/>
      <c r="AO47" s="20"/>
      <c r="AP47" s="19"/>
    </row>
    <row r="48" spans="1:42" s="127" customFormat="1" ht="22.5" customHeight="1">
      <c r="A48" s="126"/>
      <c r="B48" s="126"/>
      <c r="C48" s="426">
        <f>IF(F47&gt;=F41,,"Periodo di relazione invalido/Nepravilno obdobje poročanja")</f>
        <v>0</v>
      </c>
      <c r="D48" s="426"/>
      <c r="E48" s="426"/>
      <c r="F48" s="426"/>
      <c r="G48" s="426"/>
      <c r="H48" s="426"/>
      <c r="I48" s="426"/>
      <c r="J48" s="426"/>
      <c r="K48" s="427">
        <f>IF(O47&gt;=F47,,"Verificare il periodo di relazione/Preverite obdobje poročanja")</f>
        <v>0</v>
      </c>
      <c r="L48" s="427"/>
      <c r="M48" s="427"/>
      <c r="N48" s="427"/>
      <c r="O48" s="427"/>
      <c r="P48" s="427"/>
      <c r="Q48" s="427"/>
      <c r="R48" s="427"/>
      <c r="S48" s="427"/>
      <c r="T48" s="427"/>
      <c r="U48" s="427"/>
      <c r="V48" s="427"/>
      <c r="W48" s="427"/>
      <c r="X48" s="203"/>
      <c r="Y48" s="203"/>
      <c r="Z48" s="203"/>
      <c r="AA48" s="203"/>
      <c r="AB48" s="203"/>
      <c r="AC48" s="126"/>
      <c r="AF48" s="425" t="s">
        <v>15</v>
      </c>
      <c r="AG48" s="425"/>
      <c r="AH48" s="128"/>
      <c r="AI48" s="128"/>
      <c r="AJ48" s="129"/>
      <c r="AK48" s="128"/>
      <c r="AM48" s="129"/>
      <c r="AN48" s="129"/>
      <c r="AO48" s="129"/>
      <c r="AP48" s="128"/>
    </row>
    <row r="49" spans="1:42" s="46" customFormat="1" ht="37.5" customHeight="1">
      <c r="A49" s="45"/>
      <c r="B49" s="388" t="s">
        <v>52</v>
      </c>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150"/>
      <c r="AA49" s="150"/>
      <c r="AB49" s="150"/>
      <c r="AC49" s="45"/>
      <c r="AF49" s="425" t="s">
        <v>16</v>
      </c>
      <c r="AG49" s="425"/>
      <c r="AH49" s="88"/>
      <c r="AI49" s="88"/>
      <c r="AJ49" s="89"/>
      <c r="AK49" s="88"/>
      <c r="AM49" s="89"/>
      <c r="AN49" s="89"/>
      <c r="AO49" s="89"/>
      <c r="AP49" s="88"/>
    </row>
    <row r="50" spans="1:42" s="8" customFormat="1"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0"/>
      <c r="Y50" s="100"/>
      <c r="Z50" s="100"/>
      <c r="AA50" s="100"/>
      <c r="AB50" s="100"/>
      <c r="AC50" s="10"/>
      <c r="AF50" s="425" t="s">
        <v>17</v>
      </c>
      <c r="AG50" s="425"/>
      <c r="AH50" s="19"/>
      <c r="AI50" s="19"/>
      <c r="AJ50" s="19"/>
      <c r="AK50" s="19"/>
      <c r="AM50" s="19"/>
      <c r="AN50" s="20"/>
      <c r="AO50" s="20"/>
      <c r="AP50" s="19"/>
    </row>
    <row r="51" spans="1:42" s="8" customFormat="1" ht="29.25" customHeight="1">
      <c r="A51" s="10"/>
      <c r="B51" s="414" t="s">
        <v>191</v>
      </c>
      <c r="C51" s="415"/>
      <c r="D51" s="415"/>
      <c r="E51" s="415"/>
      <c r="F51" s="366"/>
      <c r="G51" s="366"/>
      <c r="H51" s="366"/>
      <c r="I51" s="366"/>
      <c r="J51" s="366"/>
      <c r="K51" s="366"/>
      <c r="L51" s="366"/>
      <c r="M51" s="366"/>
      <c r="N51" s="366"/>
      <c r="O51" s="366"/>
      <c r="P51" s="366"/>
      <c r="Q51" s="366"/>
      <c r="R51" s="366"/>
      <c r="S51" s="366"/>
      <c r="T51" s="366"/>
      <c r="U51" s="366"/>
      <c r="V51" s="366"/>
      <c r="W51" s="366"/>
      <c r="X51" s="366"/>
      <c r="Y51" s="366"/>
      <c r="Z51" s="208"/>
      <c r="AA51" s="208"/>
      <c r="AB51" s="208"/>
      <c r="AC51" s="10"/>
      <c r="AF51" s="425" t="s">
        <v>18</v>
      </c>
      <c r="AG51" s="425"/>
      <c r="AN51" s="19"/>
      <c r="AO51" s="19"/>
      <c r="AP51" s="19"/>
    </row>
    <row r="52" spans="1:33" s="8" customFormat="1" ht="27.75" customHeight="1">
      <c r="A52" s="10"/>
      <c r="B52" s="414" t="s">
        <v>192</v>
      </c>
      <c r="C52" s="414"/>
      <c r="D52" s="414"/>
      <c r="E52" s="414"/>
      <c r="F52" s="383"/>
      <c r="G52" s="383"/>
      <c r="H52" s="383"/>
      <c r="I52" s="383"/>
      <c r="J52" s="383"/>
      <c r="K52" s="383"/>
      <c r="L52" s="383"/>
      <c r="M52" s="383"/>
      <c r="N52" s="384"/>
      <c r="O52" s="384"/>
      <c r="P52" s="384"/>
      <c r="Q52" s="384"/>
      <c r="R52" s="383"/>
      <c r="S52" s="383"/>
      <c r="T52" s="383"/>
      <c r="U52" s="383"/>
      <c r="V52" s="383"/>
      <c r="W52" s="383"/>
      <c r="X52" s="383"/>
      <c r="Y52" s="383"/>
      <c r="Z52" s="209"/>
      <c r="AA52" s="209"/>
      <c r="AB52" s="209"/>
      <c r="AC52" s="10"/>
      <c r="AF52" s="425" t="s">
        <v>19</v>
      </c>
      <c r="AG52" s="425"/>
    </row>
    <row r="53" spans="1:33" s="8" customFormat="1" ht="33" customHeight="1">
      <c r="A53" s="10"/>
      <c r="B53" s="414" t="s">
        <v>113</v>
      </c>
      <c r="C53" s="414"/>
      <c r="D53" s="414"/>
      <c r="E53" s="414"/>
      <c r="F53" s="383"/>
      <c r="G53" s="383"/>
      <c r="H53" s="383"/>
      <c r="I53" s="383"/>
      <c r="J53" s="383"/>
      <c r="K53" s="383"/>
      <c r="L53" s="383"/>
      <c r="M53" s="383"/>
      <c r="N53" s="384"/>
      <c r="O53" s="384"/>
      <c r="P53" s="384"/>
      <c r="Q53" s="384"/>
      <c r="R53" s="383"/>
      <c r="S53" s="383"/>
      <c r="T53" s="383"/>
      <c r="U53" s="383"/>
      <c r="V53" s="383"/>
      <c r="W53" s="383"/>
      <c r="X53" s="383"/>
      <c r="Y53" s="383"/>
      <c r="Z53" s="209"/>
      <c r="AA53" s="209"/>
      <c r="AB53" s="209"/>
      <c r="AC53" s="10"/>
      <c r="AF53" s="425" t="s">
        <v>20</v>
      </c>
      <c r="AG53" s="425"/>
    </row>
    <row r="54" spans="1:33" s="8" customFormat="1" ht="47.25" customHeight="1">
      <c r="A54" s="10"/>
      <c r="B54" s="414" t="s">
        <v>114</v>
      </c>
      <c r="C54" s="415"/>
      <c r="D54" s="415"/>
      <c r="E54" s="415"/>
      <c r="F54" s="366"/>
      <c r="G54" s="366"/>
      <c r="H54" s="366"/>
      <c r="I54" s="366"/>
      <c r="J54" s="366"/>
      <c r="K54" s="366"/>
      <c r="L54" s="366"/>
      <c r="M54" s="366"/>
      <c r="N54" s="385" t="s">
        <v>334</v>
      </c>
      <c r="O54" s="386"/>
      <c r="P54" s="386"/>
      <c r="Q54" s="386"/>
      <c r="R54" s="387"/>
      <c r="S54" s="373"/>
      <c r="T54" s="374"/>
      <c r="U54" s="374"/>
      <c r="V54" s="374"/>
      <c r="W54" s="374"/>
      <c r="X54" s="374"/>
      <c r="Y54" s="375"/>
      <c r="Z54" s="208"/>
      <c r="AA54" s="208"/>
      <c r="AB54" s="208"/>
      <c r="AC54" s="10"/>
      <c r="AF54" s="425" t="s">
        <v>21</v>
      </c>
      <c r="AG54" s="425"/>
    </row>
    <row r="55" spans="1:33" s="8" customFormat="1" ht="47.25" customHeight="1">
      <c r="A55" s="10"/>
      <c r="B55" s="414" t="s">
        <v>337</v>
      </c>
      <c r="C55" s="414"/>
      <c r="D55" s="414"/>
      <c r="E55" s="423"/>
      <c r="F55" s="366"/>
      <c r="G55" s="366"/>
      <c r="H55" s="366"/>
      <c r="I55" s="366"/>
      <c r="J55" s="366"/>
      <c r="K55" s="366"/>
      <c r="L55" s="366"/>
      <c r="M55" s="366"/>
      <c r="N55" s="267"/>
      <c r="O55" s="267"/>
      <c r="P55" s="267"/>
      <c r="Q55" s="267"/>
      <c r="R55" s="267"/>
      <c r="S55" s="267"/>
      <c r="T55" s="267"/>
      <c r="U55" s="267"/>
      <c r="V55" s="267"/>
      <c r="W55" s="267"/>
      <c r="X55" s="267"/>
      <c r="Y55" s="267"/>
      <c r="Z55" s="208"/>
      <c r="AA55" s="208"/>
      <c r="AB55" s="208"/>
      <c r="AC55" s="10"/>
      <c r="AF55" s="425" t="s">
        <v>22</v>
      </c>
      <c r="AG55" s="425"/>
    </row>
    <row r="56" spans="1:33" s="8" customFormat="1" ht="13.5" customHeight="1">
      <c r="A56" s="10"/>
      <c r="B56" s="133"/>
      <c r="C56" s="133"/>
      <c r="D56" s="133"/>
      <c r="E56" s="133"/>
      <c r="F56" s="10"/>
      <c r="G56" s="10"/>
      <c r="H56" s="10"/>
      <c r="I56" s="10"/>
      <c r="J56" s="10"/>
      <c r="K56" s="10"/>
      <c r="L56" s="10"/>
      <c r="M56" s="10"/>
      <c r="N56" s="44"/>
      <c r="O56" s="44"/>
      <c r="P56" s="44"/>
      <c r="Q56" s="44"/>
      <c r="R56" s="10"/>
      <c r="S56" s="10"/>
      <c r="T56" s="10"/>
      <c r="U56" s="10"/>
      <c r="V56" s="10"/>
      <c r="W56" s="10"/>
      <c r="X56" s="100"/>
      <c r="Y56" s="100"/>
      <c r="Z56" s="100"/>
      <c r="AA56" s="100"/>
      <c r="AB56" s="100"/>
      <c r="AC56" s="10"/>
      <c r="AF56" s="425" t="s">
        <v>23</v>
      </c>
      <c r="AG56" s="425"/>
    </row>
    <row r="57" spans="1:33" s="8" customFormat="1" ht="27.75" customHeight="1">
      <c r="A57" s="10"/>
      <c r="B57" s="414" t="s">
        <v>115</v>
      </c>
      <c r="C57" s="415"/>
      <c r="D57" s="415"/>
      <c r="E57" s="415"/>
      <c r="F57" s="366"/>
      <c r="G57" s="366"/>
      <c r="H57" s="366"/>
      <c r="I57" s="366"/>
      <c r="J57" s="366"/>
      <c r="K57" s="366"/>
      <c r="L57" s="366"/>
      <c r="M57" s="366"/>
      <c r="N57" s="366"/>
      <c r="O57" s="366"/>
      <c r="P57" s="366"/>
      <c r="Q57" s="366"/>
      <c r="R57" s="366"/>
      <c r="S57" s="366"/>
      <c r="T57" s="366"/>
      <c r="U57" s="366"/>
      <c r="V57" s="366"/>
      <c r="W57" s="366"/>
      <c r="X57" s="366"/>
      <c r="Y57" s="366"/>
      <c r="Z57" s="208"/>
      <c r="AA57" s="208"/>
      <c r="AB57" s="208"/>
      <c r="AC57" s="10"/>
      <c r="AF57" s="425" t="s">
        <v>24</v>
      </c>
      <c r="AG57" s="425"/>
    </row>
    <row r="58" spans="1:33" s="8" customFormat="1" ht="27.75" customHeight="1">
      <c r="A58" s="10"/>
      <c r="B58" s="414" t="s">
        <v>103</v>
      </c>
      <c r="C58" s="415"/>
      <c r="D58" s="415"/>
      <c r="E58" s="415"/>
      <c r="F58" s="366"/>
      <c r="G58" s="366"/>
      <c r="H58" s="366"/>
      <c r="I58" s="366"/>
      <c r="J58" s="366"/>
      <c r="K58" s="366"/>
      <c r="L58" s="366"/>
      <c r="M58" s="366"/>
      <c r="N58" s="366"/>
      <c r="O58" s="366"/>
      <c r="P58" s="366"/>
      <c r="Q58" s="366"/>
      <c r="R58" s="366"/>
      <c r="S58" s="366"/>
      <c r="T58" s="366"/>
      <c r="U58" s="366"/>
      <c r="V58" s="366"/>
      <c r="W58" s="366"/>
      <c r="X58" s="366"/>
      <c r="Y58" s="366"/>
      <c r="Z58" s="208"/>
      <c r="AA58" s="208"/>
      <c r="AB58" s="208"/>
      <c r="AC58" s="10"/>
      <c r="AF58" s="372" t="s">
        <v>25</v>
      </c>
      <c r="AG58" s="372"/>
    </row>
    <row r="59" spans="1:29" s="8" customFormat="1" ht="27.75" customHeight="1">
      <c r="A59" s="10"/>
      <c r="B59" s="414" t="s">
        <v>116</v>
      </c>
      <c r="C59" s="415"/>
      <c r="D59" s="415"/>
      <c r="E59" s="416"/>
      <c r="F59" s="384"/>
      <c r="G59" s="384"/>
      <c r="H59" s="384"/>
      <c r="I59" s="384"/>
      <c r="J59" s="384"/>
      <c r="K59" s="384"/>
      <c r="L59" s="384"/>
      <c r="M59" s="384"/>
      <c r="N59" s="384"/>
      <c r="O59" s="384"/>
      <c r="P59" s="384"/>
      <c r="Q59" s="384"/>
      <c r="R59" s="384"/>
      <c r="S59" s="384"/>
      <c r="T59" s="384"/>
      <c r="U59" s="384"/>
      <c r="V59" s="384"/>
      <c r="W59" s="384"/>
      <c r="X59" s="384"/>
      <c r="Y59" s="384"/>
      <c r="Z59" s="209"/>
      <c r="AA59" s="209"/>
      <c r="AB59" s="209"/>
      <c r="AC59" s="10"/>
    </row>
    <row r="60" spans="1:29" s="8" customFormat="1" ht="27.75" customHeight="1">
      <c r="A60" s="10"/>
      <c r="B60" s="415" t="s">
        <v>281</v>
      </c>
      <c r="C60" s="415"/>
      <c r="D60" s="415"/>
      <c r="E60" s="416"/>
      <c r="F60" s="384"/>
      <c r="G60" s="384"/>
      <c r="H60" s="384"/>
      <c r="I60" s="384"/>
      <c r="J60" s="384"/>
      <c r="K60" s="384"/>
      <c r="L60" s="384"/>
      <c r="M60" s="384"/>
      <c r="N60" s="384"/>
      <c r="O60" s="384"/>
      <c r="P60" s="384"/>
      <c r="Q60" s="384"/>
      <c r="R60" s="384"/>
      <c r="S60" s="384"/>
      <c r="T60" s="384"/>
      <c r="U60" s="384"/>
      <c r="V60" s="384"/>
      <c r="W60" s="384"/>
      <c r="X60" s="384"/>
      <c r="Y60" s="384"/>
      <c r="Z60" s="209"/>
      <c r="AA60" s="209"/>
      <c r="AB60" s="209"/>
      <c r="AC60" s="10"/>
    </row>
    <row r="61" spans="1:29" s="8" customFormat="1" ht="27.75" customHeight="1">
      <c r="A61" s="10"/>
      <c r="B61" s="415" t="s">
        <v>282</v>
      </c>
      <c r="C61" s="415"/>
      <c r="D61" s="415"/>
      <c r="E61" s="416"/>
      <c r="F61" s="384"/>
      <c r="G61" s="384"/>
      <c r="H61" s="384"/>
      <c r="I61" s="384"/>
      <c r="J61" s="384"/>
      <c r="K61" s="384"/>
      <c r="L61" s="384"/>
      <c r="M61" s="384"/>
      <c r="N61" s="384"/>
      <c r="O61" s="384"/>
      <c r="P61" s="384"/>
      <c r="Q61" s="384"/>
      <c r="R61" s="384"/>
      <c r="S61" s="384"/>
      <c r="T61" s="384"/>
      <c r="U61" s="384"/>
      <c r="V61" s="384"/>
      <c r="W61" s="384"/>
      <c r="X61" s="384"/>
      <c r="Y61" s="384"/>
      <c r="Z61" s="209"/>
      <c r="AA61" s="209"/>
      <c r="AB61" s="209"/>
      <c r="AC61" s="10"/>
    </row>
    <row r="62" spans="1:29" s="8" customFormat="1" ht="2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0"/>
      <c r="Y62" s="100"/>
      <c r="Z62" s="100"/>
      <c r="AA62" s="100"/>
      <c r="AB62" s="100"/>
      <c r="AC62" s="10"/>
    </row>
    <row r="63" spans="1:29" s="8" customFormat="1" ht="59.25" customHeight="1">
      <c r="A63" s="10"/>
      <c r="B63" s="394" t="s">
        <v>102</v>
      </c>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147"/>
      <c r="AA63" s="147"/>
      <c r="AB63" s="147"/>
      <c r="AC63" s="10"/>
    </row>
    <row r="64" spans="1:29" s="8" customFormat="1" ht="12.75" customHeight="1">
      <c r="A64" s="10"/>
      <c r="B64" s="9"/>
      <c r="C64" s="9"/>
      <c r="D64" s="9"/>
      <c r="E64" s="9"/>
      <c r="F64" s="9"/>
      <c r="G64" s="9"/>
      <c r="H64" s="9"/>
      <c r="I64" s="9"/>
      <c r="J64" s="9"/>
      <c r="K64" s="9"/>
      <c r="L64" s="9"/>
      <c r="M64" s="9"/>
      <c r="N64" s="9"/>
      <c r="O64" s="9"/>
      <c r="P64" s="9"/>
      <c r="Q64" s="9"/>
      <c r="R64" s="9"/>
      <c r="S64" s="9"/>
      <c r="T64" s="9"/>
      <c r="U64" s="9"/>
      <c r="V64" s="9"/>
      <c r="W64" s="9"/>
      <c r="X64" s="33"/>
      <c r="Y64" s="33"/>
      <c r="Z64" s="33"/>
      <c r="AA64" s="33"/>
      <c r="AB64" s="33"/>
      <c r="AC64" s="10"/>
    </row>
    <row r="65" spans="1:29" s="8" customFormat="1" ht="27" customHeight="1">
      <c r="A65" s="10"/>
      <c r="B65" s="417" t="s">
        <v>53</v>
      </c>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148"/>
      <c r="AA65" s="148"/>
      <c r="AB65" s="148"/>
      <c r="AC65" s="10"/>
    </row>
    <row r="66" spans="1:29" s="8" customFormat="1" ht="12.75" customHeight="1">
      <c r="A66" s="10"/>
      <c r="B66" s="9"/>
      <c r="C66" s="9"/>
      <c r="D66" s="9"/>
      <c r="E66" s="9"/>
      <c r="F66" s="9"/>
      <c r="G66" s="9"/>
      <c r="H66" s="9"/>
      <c r="I66" s="9"/>
      <c r="J66" s="9"/>
      <c r="K66" s="9"/>
      <c r="L66" s="9"/>
      <c r="M66" s="9"/>
      <c r="N66" s="9"/>
      <c r="O66" s="9"/>
      <c r="P66" s="9"/>
      <c r="Q66" s="9"/>
      <c r="R66" s="9"/>
      <c r="S66" s="9"/>
      <c r="T66" s="9"/>
      <c r="U66" s="9"/>
      <c r="V66" s="9"/>
      <c r="W66" s="9"/>
      <c r="X66" s="33"/>
      <c r="Y66" s="33"/>
      <c r="Z66" s="33"/>
      <c r="AA66" s="33"/>
      <c r="AB66" s="33"/>
      <c r="AC66" s="10"/>
    </row>
    <row r="67" spans="1:29" s="8" customFormat="1" ht="30" customHeight="1">
      <c r="A67" s="10"/>
      <c r="B67" s="316" t="s">
        <v>117</v>
      </c>
      <c r="C67" s="303"/>
      <c r="D67" s="303"/>
      <c r="E67" s="303"/>
      <c r="F67" s="366"/>
      <c r="G67" s="366"/>
      <c r="H67" s="366"/>
      <c r="I67" s="366"/>
      <c r="J67" s="366"/>
      <c r="K67" s="366"/>
      <c r="L67" s="366"/>
      <c r="M67" s="366"/>
      <c r="N67" s="366"/>
      <c r="O67" s="366"/>
      <c r="P67" s="366"/>
      <c r="Q67" s="366"/>
      <c r="R67" s="366"/>
      <c r="S67" s="366"/>
      <c r="T67" s="366"/>
      <c r="U67" s="366"/>
      <c r="V67" s="366"/>
      <c r="W67" s="366"/>
      <c r="X67" s="366"/>
      <c r="Y67" s="366"/>
      <c r="Z67" s="208"/>
      <c r="AA67" s="208"/>
      <c r="AB67" s="208"/>
      <c r="AC67" s="10"/>
    </row>
    <row r="68" spans="1:29" s="8" customFormat="1" ht="30" customHeight="1">
      <c r="A68" s="10"/>
      <c r="B68" s="249"/>
      <c r="C68" s="250"/>
      <c r="D68" s="250"/>
      <c r="E68" s="249" t="s">
        <v>107</v>
      </c>
      <c r="F68" s="373"/>
      <c r="G68" s="374"/>
      <c r="H68" s="374"/>
      <c r="I68" s="374"/>
      <c r="J68" s="374"/>
      <c r="K68" s="374"/>
      <c r="L68" s="374"/>
      <c r="M68" s="374"/>
      <c r="N68" s="374"/>
      <c r="O68" s="374"/>
      <c r="P68" s="374"/>
      <c r="Q68" s="374"/>
      <c r="R68" s="374"/>
      <c r="S68" s="374"/>
      <c r="T68" s="374"/>
      <c r="U68" s="374"/>
      <c r="V68" s="374"/>
      <c r="W68" s="374"/>
      <c r="X68" s="374"/>
      <c r="Y68" s="375"/>
      <c r="Z68" s="208"/>
      <c r="AA68" s="208"/>
      <c r="AB68" s="208"/>
      <c r="AC68" s="10"/>
    </row>
    <row r="69" spans="1:29" s="8" customFormat="1" ht="30" customHeight="1">
      <c r="A69" s="9"/>
      <c r="B69" s="316" t="s">
        <v>54</v>
      </c>
      <c r="C69" s="303"/>
      <c r="D69" s="303"/>
      <c r="E69" s="303"/>
      <c r="F69" s="366"/>
      <c r="G69" s="366"/>
      <c r="H69" s="366"/>
      <c r="I69" s="366"/>
      <c r="J69" s="366"/>
      <c r="K69" s="366"/>
      <c r="L69" s="366"/>
      <c r="M69" s="366"/>
      <c r="N69" s="366"/>
      <c r="O69" s="366"/>
      <c r="P69" s="366"/>
      <c r="Q69" s="366"/>
      <c r="R69" s="366"/>
      <c r="S69" s="366"/>
      <c r="T69" s="366"/>
      <c r="U69" s="366"/>
      <c r="V69" s="366"/>
      <c r="W69" s="366"/>
      <c r="X69" s="366"/>
      <c r="Y69" s="366"/>
      <c r="Z69" s="210"/>
      <c r="AA69" s="210"/>
      <c r="AB69" s="210"/>
      <c r="AC69" s="9"/>
    </row>
    <row r="70" spans="1:29" s="8" customFormat="1" ht="30" customHeight="1">
      <c r="A70" s="10"/>
      <c r="B70" s="316" t="s">
        <v>118</v>
      </c>
      <c r="C70" s="303"/>
      <c r="D70" s="303"/>
      <c r="E70" s="303"/>
      <c r="F70" s="366"/>
      <c r="G70" s="366"/>
      <c r="H70" s="366"/>
      <c r="I70" s="366"/>
      <c r="J70" s="366"/>
      <c r="K70" s="366"/>
      <c r="L70" s="366"/>
      <c r="M70" s="366"/>
      <c r="N70" s="366"/>
      <c r="O70" s="366"/>
      <c r="P70" s="366"/>
      <c r="Q70" s="366"/>
      <c r="R70" s="366"/>
      <c r="S70" s="366"/>
      <c r="T70" s="366"/>
      <c r="U70" s="366"/>
      <c r="V70" s="366"/>
      <c r="W70" s="366"/>
      <c r="X70" s="366"/>
      <c r="Y70" s="366"/>
      <c r="Z70" s="208"/>
      <c r="AA70" s="208"/>
      <c r="AB70" s="208"/>
      <c r="AC70" s="10"/>
    </row>
    <row r="71" spans="1:29" s="8" customFormat="1" ht="30" customHeight="1">
      <c r="A71" s="10"/>
      <c r="B71" s="316" t="s">
        <v>119</v>
      </c>
      <c r="C71" s="303"/>
      <c r="D71" s="303"/>
      <c r="E71" s="303"/>
      <c r="F71" s="366"/>
      <c r="G71" s="366"/>
      <c r="H71" s="366"/>
      <c r="I71" s="366"/>
      <c r="J71" s="366"/>
      <c r="K71" s="366"/>
      <c r="L71" s="366"/>
      <c r="M71" s="366"/>
      <c r="N71" s="366"/>
      <c r="O71" s="366"/>
      <c r="P71" s="366"/>
      <c r="Q71" s="366"/>
      <c r="R71" s="366"/>
      <c r="S71" s="366"/>
      <c r="T71" s="366"/>
      <c r="U71" s="366"/>
      <c r="V71" s="366"/>
      <c r="W71" s="366"/>
      <c r="X71" s="366"/>
      <c r="Y71" s="366"/>
      <c r="Z71" s="208"/>
      <c r="AA71" s="208"/>
      <c r="AB71" s="208"/>
      <c r="AC71" s="10"/>
    </row>
    <row r="72" spans="1:29" s="8" customFormat="1" ht="30" customHeight="1">
      <c r="A72" s="10"/>
      <c r="B72" s="316" t="s">
        <v>120</v>
      </c>
      <c r="C72" s="303"/>
      <c r="D72" s="303"/>
      <c r="E72" s="303"/>
      <c r="F72" s="365"/>
      <c r="G72" s="366"/>
      <c r="H72" s="366"/>
      <c r="I72" s="366"/>
      <c r="J72" s="366"/>
      <c r="K72" s="366"/>
      <c r="L72" s="366"/>
      <c r="M72" s="366"/>
      <c r="N72" s="366"/>
      <c r="O72" s="366"/>
      <c r="P72" s="366"/>
      <c r="Q72" s="366"/>
      <c r="R72" s="366"/>
      <c r="S72" s="366"/>
      <c r="T72" s="366"/>
      <c r="U72" s="366"/>
      <c r="V72" s="366"/>
      <c r="W72" s="366"/>
      <c r="X72" s="366"/>
      <c r="Y72" s="366"/>
      <c r="Z72" s="208"/>
      <c r="AA72" s="208"/>
      <c r="AB72" s="208"/>
      <c r="AC72" s="10"/>
    </row>
    <row r="73" spans="1:29" s="8" customFormat="1"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0"/>
      <c r="Y73" s="100"/>
      <c r="Z73" s="100"/>
      <c r="AA73" s="100"/>
      <c r="AB73" s="100"/>
      <c r="AC73" s="10"/>
    </row>
    <row r="74" spans="1:29" s="146" customFormat="1" ht="35.25" customHeight="1">
      <c r="A74" s="145"/>
      <c r="B74" s="394" t="s">
        <v>101</v>
      </c>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151"/>
      <c r="AA74" s="151"/>
      <c r="AB74" s="151"/>
      <c r="AC74" s="145"/>
    </row>
    <row r="75" spans="1:29" s="8" customFormat="1" ht="12.75" customHeight="1">
      <c r="A75" s="9"/>
      <c r="B75" s="9"/>
      <c r="C75" s="9"/>
      <c r="D75" s="9"/>
      <c r="E75" s="9"/>
      <c r="F75" s="9"/>
      <c r="G75" s="9"/>
      <c r="H75" s="9"/>
      <c r="I75" s="9"/>
      <c r="J75" s="9"/>
      <c r="K75" s="9"/>
      <c r="L75" s="9"/>
      <c r="M75" s="9"/>
      <c r="N75" s="9"/>
      <c r="O75" s="9"/>
      <c r="P75" s="9"/>
      <c r="Q75" s="9"/>
      <c r="R75" s="9"/>
      <c r="S75" s="9"/>
      <c r="T75" s="9"/>
      <c r="U75" s="9"/>
      <c r="V75" s="9"/>
      <c r="W75" s="9"/>
      <c r="X75" s="33"/>
      <c r="Y75" s="33"/>
      <c r="Z75" s="33"/>
      <c r="AA75" s="33"/>
      <c r="AB75" s="33"/>
      <c r="AC75" s="9"/>
    </row>
    <row r="76" spans="1:29" s="8" customFormat="1" ht="30" customHeight="1">
      <c r="A76" s="9"/>
      <c r="B76" s="316" t="s">
        <v>55</v>
      </c>
      <c r="C76" s="303"/>
      <c r="D76" s="303"/>
      <c r="E76" s="303"/>
      <c r="F76" s="400"/>
      <c r="G76" s="400"/>
      <c r="H76" s="400"/>
      <c r="I76" s="400"/>
      <c r="J76" s="400"/>
      <c r="K76" s="400"/>
      <c r="L76" s="400"/>
      <c r="M76" s="400"/>
      <c r="N76" s="400"/>
      <c r="O76" s="400"/>
      <c r="P76" s="400"/>
      <c r="Q76" s="400"/>
      <c r="R76" s="400"/>
      <c r="S76" s="400"/>
      <c r="T76" s="400"/>
      <c r="U76" s="400"/>
      <c r="V76" s="400"/>
      <c r="W76" s="400"/>
      <c r="X76" s="400"/>
      <c r="Y76" s="400"/>
      <c r="Z76" s="210"/>
      <c r="AA76" s="210"/>
      <c r="AB76" s="210"/>
      <c r="AC76" s="9"/>
    </row>
    <row r="77" spans="1:29" s="8" customFormat="1" ht="30" customHeight="1">
      <c r="A77" s="10"/>
      <c r="B77" s="249"/>
      <c r="C77" s="250"/>
      <c r="D77" s="250"/>
      <c r="E77" s="249" t="s">
        <v>56</v>
      </c>
      <c r="F77" s="373"/>
      <c r="G77" s="374"/>
      <c r="H77" s="374"/>
      <c r="I77" s="374"/>
      <c r="J77" s="374"/>
      <c r="K77" s="374"/>
      <c r="L77" s="374"/>
      <c r="M77" s="374"/>
      <c r="N77" s="374"/>
      <c r="O77" s="374"/>
      <c r="P77" s="374"/>
      <c r="Q77" s="374"/>
      <c r="R77" s="374"/>
      <c r="S77" s="374"/>
      <c r="T77" s="374"/>
      <c r="U77" s="374"/>
      <c r="V77" s="374"/>
      <c r="W77" s="374"/>
      <c r="X77" s="374"/>
      <c r="Y77" s="375"/>
      <c r="Z77" s="208"/>
      <c r="AA77" s="208"/>
      <c r="AB77" s="208"/>
      <c r="AC77" s="10"/>
    </row>
    <row r="78" spans="1:29" s="8" customFormat="1" ht="30" customHeight="1">
      <c r="A78" s="9"/>
      <c r="B78" s="316" t="s">
        <v>54</v>
      </c>
      <c r="C78" s="303"/>
      <c r="D78" s="303"/>
      <c r="E78" s="303"/>
      <c r="F78" s="366"/>
      <c r="G78" s="366"/>
      <c r="H78" s="366"/>
      <c r="I78" s="366"/>
      <c r="J78" s="366"/>
      <c r="K78" s="366"/>
      <c r="L78" s="366"/>
      <c r="M78" s="366"/>
      <c r="N78" s="366"/>
      <c r="O78" s="366"/>
      <c r="P78" s="366"/>
      <c r="Q78" s="366"/>
      <c r="R78" s="366"/>
      <c r="S78" s="366"/>
      <c r="T78" s="366"/>
      <c r="U78" s="366"/>
      <c r="V78" s="366"/>
      <c r="W78" s="366"/>
      <c r="X78" s="366"/>
      <c r="Y78" s="366"/>
      <c r="Z78" s="210"/>
      <c r="AA78" s="210"/>
      <c r="AB78" s="210"/>
      <c r="AC78" s="9"/>
    </row>
    <row r="79" spans="1:29" s="8" customFormat="1" ht="30" customHeight="1">
      <c r="A79" s="9"/>
      <c r="B79" s="316" t="s">
        <v>57</v>
      </c>
      <c r="C79" s="303"/>
      <c r="D79" s="303"/>
      <c r="E79" s="303"/>
      <c r="F79" s="383"/>
      <c r="G79" s="383"/>
      <c r="H79" s="383"/>
      <c r="I79" s="383"/>
      <c r="J79" s="383"/>
      <c r="K79" s="383"/>
      <c r="L79" s="383"/>
      <c r="M79" s="383"/>
      <c r="N79" s="384"/>
      <c r="O79" s="384"/>
      <c r="P79" s="384"/>
      <c r="Q79" s="384"/>
      <c r="R79" s="383"/>
      <c r="S79" s="383"/>
      <c r="T79" s="383"/>
      <c r="U79" s="383"/>
      <c r="V79" s="383"/>
      <c r="W79" s="383"/>
      <c r="X79" s="383"/>
      <c r="Y79" s="383"/>
      <c r="Z79" s="210"/>
      <c r="AA79" s="210"/>
      <c r="AB79" s="210"/>
      <c r="AC79" s="9"/>
    </row>
    <row r="80" spans="1:29" s="8" customFormat="1" ht="30" customHeight="1">
      <c r="A80" s="9"/>
      <c r="B80" s="316" t="s">
        <v>58</v>
      </c>
      <c r="C80" s="303"/>
      <c r="D80" s="303"/>
      <c r="E80" s="303"/>
      <c r="F80" s="366"/>
      <c r="G80" s="366"/>
      <c r="H80" s="366"/>
      <c r="I80" s="366"/>
      <c r="J80" s="366"/>
      <c r="K80" s="366"/>
      <c r="L80" s="366"/>
      <c r="M80" s="366"/>
      <c r="N80" s="366"/>
      <c r="O80" s="366"/>
      <c r="P80" s="366"/>
      <c r="Q80" s="366"/>
      <c r="R80" s="366"/>
      <c r="S80" s="366"/>
      <c r="T80" s="366"/>
      <c r="U80" s="366"/>
      <c r="V80" s="366"/>
      <c r="W80" s="366"/>
      <c r="X80" s="366"/>
      <c r="Y80" s="366"/>
      <c r="Z80" s="210"/>
      <c r="AA80" s="210"/>
      <c r="AB80" s="210"/>
      <c r="AC80" s="9"/>
    </row>
    <row r="81" spans="1:29" s="8" customFormat="1" ht="30" customHeight="1">
      <c r="A81" s="9"/>
      <c r="B81" s="316" t="s">
        <v>59</v>
      </c>
      <c r="C81" s="303"/>
      <c r="D81" s="303"/>
      <c r="E81" s="303"/>
      <c r="F81" s="366"/>
      <c r="G81" s="366"/>
      <c r="H81" s="366"/>
      <c r="I81" s="366"/>
      <c r="J81" s="366"/>
      <c r="K81" s="366"/>
      <c r="L81" s="366"/>
      <c r="M81" s="366"/>
      <c r="N81" s="366"/>
      <c r="O81" s="366"/>
      <c r="P81" s="366"/>
      <c r="Q81" s="366"/>
      <c r="R81" s="366"/>
      <c r="S81" s="366"/>
      <c r="T81" s="366"/>
      <c r="U81" s="366"/>
      <c r="V81" s="366"/>
      <c r="W81" s="366"/>
      <c r="X81" s="366"/>
      <c r="Y81" s="366"/>
      <c r="Z81" s="210"/>
      <c r="AA81" s="210"/>
      <c r="AB81" s="210"/>
      <c r="AC81" s="9"/>
    </row>
    <row r="82" spans="1:29" s="8" customFormat="1" ht="30" customHeight="1">
      <c r="A82" s="9"/>
      <c r="B82" s="316" t="s">
        <v>60</v>
      </c>
      <c r="C82" s="303"/>
      <c r="D82" s="303"/>
      <c r="E82" s="303"/>
      <c r="F82" s="365"/>
      <c r="G82" s="366"/>
      <c r="H82" s="366"/>
      <c r="I82" s="366"/>
      <c r="J82" s="366"/>
      <c r="K82" s="366"/>
      <c r="L82" s="366"/>
      <c r="M82" s="366"/>
      <c r="N82" s="366"/>
      <c r="O82" s="366"/>
      <c r="P82" s="366"/>
      <c r="Q82" s="366"/>
      <c r="R82" s="366"/>
      <c r="S82" s="366"/>
      <c r="T82" s="366"/>
      <c r="U82" s="366"/>
      <c r="V82" s="366"/>
      <c r="W82" s="366"/>
      <c r="X82" s="366"/>
      <c r="Y82" s="366"/>
      <c r="Z82" s="210"/>
      <c r="AA82" s="210"/>
      <c r="AB82" s="210"/>
      <c r="AC82" s="9"/>
    </row>
    <row r="83" spans="1:29" s="8" customFormat="1" ht="12.75" customHeight="1">
      <c r="A83" s="9"/>
      <c r="B83" s="9"/>
      <c r="C83" s="9"/>
      <c r="D83" s="9"/>
      <c r="E83" s="9"/>
      <c r="F83" s="9"/>
      <c r="G83" s="9"/>
      <c r="H83" s="9"/>
      <c r="I83" s="9"/>
      <c r="J83" s="9"/>
      <c r="K83" s="9"/>
      <c r="L83" s="9"/>
      <c r="M83" s="9"/>
      <c r="N83" s="9"/>
      <c r="O83" s="9"/>
      <c r="P83" s="9"/>
      <c r="Q83" s="9"/>
      <c r="R83" s="9"/>
      <c r="S83" s="9"/>
      <c r="T83" s="9"/>
      <c r="U83" s="9"/>
      <c r="V83" s="9"/>
      <c r="W83" s="9"/>
      <c r="X83" s="33"/>
      <c r="Y83" s="33"/>
      <c r="Z83" s="33"/>
      <c r="AA83" s="33"/>
      <c r="AB83" s="33"/>
      <c r="AC83" s="9"/>
    </row>
    <row r="84" spans="1:29" s="8" customFormat="1" ht="45.75" customHeight="1">
      <c r="A84" s="45"/>
      <c r="B84" s="367" t="s">
        <v>140</v>
      </c>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152"/>
      <c r="AA84" s="152"/>
      <c r="AB84" s="152"/>
      <c r="AC84" s="45"/>
    </row>
    <row r="85" spans="1:29" s="8" customFormat="1" ht="12.75" customHeight="1">
      <c r="A85" s="13"/>
      <c r="B85" s="13"/>
      <c r="C85" s="13"/>
      <c r="D85" s="13"/>
      <c r="E85" s="13"/>
      <c r="F85" s="13"/>
      <c r="G85" s="13"/>
      <c r="H85" s="13"/>
      <c r="I85" s="13"/>
      <c r="J85" s="13"/>
      <c r="K85" s="13"/>
      <c r="L85" s="13"/>
      <c r="M85" s="13"/>
      <c r="N85" s="13"/>
      <c r="O85" s="13"/>
      <c r="P85" s="13"/>
      <c r="Q85" s="13"/>
      <c r="R85" s="13"/>
      <c r="S85" s="13"/>
      <c r="T85" s="13"/>
      <c r="U85" s="13"/>
      <c r="V85" s="13"/>
      <c r="W85" s="13"/>
      <c r="X85" s="154"/>
      <c r="Y85" s="154"/>
      <c r="Z85" s="154"/>
      <c r="AA85" s="154"/>
      <c r="AB85" s="154"/>
      <c r="AC85" s="13"/>
    </row>
    <row r="86" spans="1:29" s="8" customFormat="1" ht="24.75" customHeight="1">
      <c r="A86" s="13"/>
      <c r="B86" s="376" t="s">
        <v>62</v>
      </c>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153"/>
      <c r="AA86" s="153"/>
      <c r="AB86" s="153"/>
      <c r="AC86" s="13"/>
    </row>
    <row r="87" spans="1:29" s="8" customFormat="1" ht="12.75" customHeight="1">
      <c r="A87" s="13"/>
      <c r="B87" s="13"/>
      <c r="C87" s="13"/>
      <c r="D87" s="13"/>
      <c r="E87" s="13"/>
      <c r="F87" s="13"/>
      <c r="G87" s="13"/>
      <c r="H87" s="13"/>
      <c r="I87" s="13"/>
      <c r="J87" s="13"/>
      <c r="K87" s="13"/>
      <c r="L87" s="13"/>
      <c r="M87" s="13"/>
      <c r="N87" s="13"/>
      <c r="O87" s="13"/>
      <c r="P87" s="13"/>
      <c r="Q87" s="13"/>
      <c r="R87" s="13"/>
      <c r="S87" s="13"/>
      <c r="T87" s="13"/>
      <c r="U87" s="13"/>
      <c r="V87" s="13"/>
      <c r="W87" s="13"/>
      <c r="X87" s="154"/>
      <c r="Y87" s="154"/>
      <c r="Z87" s="154"/>
      <c r="AA87" s="154"/>
      <c r="AB87" s="154"/>
      <c r="AC87" s="13"/>
    </row>
    <row r="88" spans="1:29" s="8" customFormat="1" ht="21" customHeight="1">
      <c r="A88" s="13"/>
      <c r="B88" s="353" t="s">
        <v>297</v>
      </c>
      <c r="C88" s="304"/>
      <c r="D88" s="304"/>
      <c r="E88" s="305"/>
      <c r="F88" s="315"/>
      <c r="G88" s="315"/>
      <c r="H88" s="315"/>
      <c r="I88" s="315"/>
      <c r="J88" s="315"/>
      <c r="K88" s="315"/>
      <c r="L88" s="315"/>
      <c r="M88" s="315"/>
      <c r="N88" s="315"/>
      <c r="O88" s="315"/>
      <c r="P88" s="315"/>
      <c r="Q88" s="315"/>
      <c r="R88" s="315"/>
      <c r="S88" s="315"/>
      <c r="T88" s="315"/>
      <c r="U88" s="315"/>
      <c r="V88" s="315"/>
      <c r="W88" s="315"/>
      <c r="X88" s="315"/>
      <c r="Y88" s="315"/>
      <c r="Z88" s="211"/>
      <c r="AA88" s="211"/>
      <c r="AB88" s="211"/>
      <c r="AC88" s="13"/>
    </row>
    <row r="89" spans="1:29" s="8" customFormat="1" ht="21" customHeight="1">
      <c r="A89" s="13"/>
      <c r="B89" s="353" t="s">
        <v>298</v>
      </c>
      <c r="C89" s="304"/>
      <c r="D89" s="304"/>
      <c r="E89" s="305"/>
      <c r="F89" s="315"/>
      <c r="G89" s="315"/>
      <c r="H89" s="315"/>
      <c r="I89" s="315"/>
      <c r="J89" s="315"/>
      <c r="K89" s="315"/>
      <c r="L89" s="315"/>
      <c r="M89" s="315"/>
      <c r="N89" s="315"/>
      <c r="O89" s="315"/>
      <c r="P89" s="315"/>
      <c r="Q89" s="315"/>
      <c r="R89" s="315"/>
      <c r="S89" s="315"/>
      <c r="T89" s="315"/>
      <c r="U89" s="315"/>
      <c r="V89" s="315"/>
      <c r="W89" s="315"/>
      <c r="X89" s="315"/>
      <c r="Y89" s="315"/>
      <c r="Z89" s="211"/>
      <c r="AA89" s="211"/>
      <c r="AB89" s="211"/>
      <c r="AC89" s="13"/>
    </row>
    <row r="90" spans="1:29" s="8" customFormat="1" ht="21" customHeight="1">
      <c r="A90" s="13"/>
      <c r="B90" s="353" t="s">
        <v>299</v>
      </c>
      <c r="C90" s="304"/>
      <c r="D90" s="304"/>
      <c r="E90" s="305"/>
      <c r="F90" s="315"/>
      <c r="G90" s="315"/>
      <c r="H90" s="315"/>
      <c r="I90" s="315"/>
      <c r="J90" s="315"/>
      <c r="K90" s="315"/>
      <c r="L90" s="315"/>
      <c r="M90" s="315"/>
      <c r="N90" s="315"/>
      <c r="O90" s="315"/>
      <c r="P90" s="315"/>
      <c r="Q90" s="315"/>
      <c r="R90" s="315"/>
      <c r="S90" s="315"/>
      <c r="T90" s="315"/>
      <c r="U90" s="315"/>
      <c r="V90" s="315"/>
      <c r="W90" s="315"/>
      <c r="X90" s="315"/>
      <c r="Y90" s="315"/>
      <c r="Z90" s="211"/>
      <c r="AA90" s="211"/>
      <c r="AB90" s="211"/>
      <c r="AC90" s="13"/>
    </row>
    <row r="91" spans="1:29" s="8" customFormat="1" ht="21" customHeight="1">
      <c r="A91" s="13"/>
      <c r="B91" s="353" t="s">
        <v>300</v>
      </c>
      <c r="C91" s="304"/>
      <c r="D91" s="304"/>
      <c r="E91" s="305"/>
      <c r="F91" s="315"/>
      <c r="G91" s="315"/>
      <c r="H91" s="315"/>
      <c r="I91" s="315"/>
      <c r="J91" s="315"/>
      <c r="K91" s="315"/>
      <c r="L91" s="315"/>
      <c r="M91" s="315"/>
      <c r="N91" s="315"/>
      <c r="O91" s="315"/>
      <c r="P91" s="315"/>
      <c r="Q91" s="315"/>
      <c r="R91" s="315"/>
      <c r="S91" s="315"/>
      <c r="T91" s="315"/>
      <c r="U91" s="315"/>
      <c r="V91" s="315"/>
      <c r="W91" s="315"/>
      <c r="X91" s="315"/>
      <c r="Y91" s="315"/>
      <c r="Z91" s="211"/>
      <c r="AA91" s="211"/>
      <c r="AB91" s="211"/>
      <c r="AC91" s="13"/>
    </row>
    <row r="92" spans="1:29" s="8" customFormat="1" ht="21" customHeight="1">
      <c r="A92" s="13"/>
      <c r="B92" s="353" t="s">
        <v>301</v>
      </c>
      <c r="C92" s="304"/>
      <c r="D92" s="304"/>
      <c r="E92" s="305"/>
      <c r="F92" s="315"/>
      <c r="G92" s="315"/>
      <c r="H92" s="315"/>
      <c r="I92" s="315"/>
      <c r="J92" s="315"/>
      <c r="K92" s="315"/>
      <c r="L92" s="315"/>
      <c r="M92" s="315"/>
      <c r="N92" s="315"/>
      <c r="O92" s="315"/>
      <c r="P92" s="315"/>
      <c r="Q92" s="315"/>
      <c r="R92" s="315"/>
      <c r="S92" s="315"/>
      <c r="T92" s="315"/>
      <c r="U92" s="315"/>
      <c r="V92" s="315"/>
      <c r="W92" s="315"/>
      <c r="X92" s="315"/>
      <c r="Y92" s="315"/>
      <c r="Z92" s="211"/>
      <c r="AA92" s="211"/>
      <c r="AB92" s="211"/>
      <c r="AC92" s="13"/>
    </row>
    <row r="93" spans="1:29" s="8" customFormat="1" ht="21" customHeight="1">
      <c r="A93" s="13"/>
      <c r="B93" s="353" t="s">
        <v>302</v>
      </c>
      <c r="C93" s="304"/>
      <c r="D93" s="304"/>
      <c r="E93" s="305"/>
      <c r="F93" s="315"/>
      <c r="G93" s="315"/>
      <c r="H93" s="315"/>
      <c r="I93" s="315"/>
      <c r="J93" s="315"/>
      <c r="K93" s="315"/>
      <c r="L93" s="315"/>
      <c r="M93" s="315"/>
      <c r="N93" s="315"/>
      <c r="O93" s="315"/>
      <c r="P93" s="315"/>
      <c r="Q93" s="315"/>
      <c r="R93" s="315"/>
      <c r="S93" s="315"/>
      <c r="T93" s="315"/>
      <c r="U93" s="315"/>
      <c r="V93" s="315"/>
      <c r="W93" s="315"/>
      <c r="X93" s="315"/>
      <c r="Y93" s="315"/>
      <c r="Z93" s="211"/>
      <c r="AA93" s="211"/>
      <c r="AB93" s="211"/>
      <c r="AC93" s="13"/>
    </row>
    <row r="94" spans="1:29" s="8" customFormat="1" ht="21" customHeight="1">
      <c r="A94" s="13"/>
      <c r="B94" s="353" t="s">
        <v>303</v>
      </c>
      <c r="C94" s="304"/>
      <c r="D94" s="304"/>
      <c r="E94" s="305"/>
      <c r="F94" s="315"/>
      <c r="G94" s="315"/>
      <c r="H94" s="315"/>
      <c r="I94" s="315"/>
      <c r="J94" s="315"/>
      <c r="K94" s="315"/>
      <c r="L94" s="315"/>
      <c r="M94" s="315"/>
      <c r="N94" s="315"/>
      <c r="O94" s="315"/>
      <c r="P94" s="315"/>
      <c r="Q94" s="315"/>
      <c r="R94" s="315"/>
      <c r="S94" s="315"/>
      <c r="T94" s="315"/>
      <c r="U94" s="315"/>
      <c r="V94" s="315"/>
      <c r="W94" s="315"/>
      <c r="X94" s="315"/>
      <c r="Y94" s="315"/>
      <c r="Z94" s="211"/>
      <c r="AA94" s="211"/>
      <c r="AB94" s="211"/>
      <c r="AC94" s="13"/>
    </row>
    <row r="95" spans="1:29" s="8" customFormat="1" ht="21" customHeight="1">
      <c r="A95" s="13"/>
      <c r="B95" s="353" t="s">
        <v>304</v>
      </c>
      <c r="C95" s="304"/>
      <c r="D95" s="304"/>
      <c r="E95" s="305"/>
      <c r="F95" s="315"/>
      <c r="G95" s="315"/>
      <c r="H95" s="315"/>
      <c r="I95" s="315"/>
      <c r="J95" s="315"/>
      <c r="K95" s="315"/>
      <c r="L95" s="315"/>
      <c r="M95" s="315"/>
      <c r="N95" s="315"/>
      <c r="O95" s="315"/>
      <c r="P95" s="315"/>
      <c r="Q95" s="315"/>
      <c r="R95" s="315"/>
      <c r="S95" s="315"/>
      <c r="T95" s="315"/>
      <c r="U95" s="315"/>
      <c r="V95" s="315"/>
      <c r="W95" s="315"/>
      <c r="X95" s="315"/>
      <c r="Y95" s="315"/>
      <c r="Z95" s="211"/>
      <c r="AA95" s="211"/>
      <c r="AB95" s="211"/>
      <c r="AC95" s="13"/>
    </row>
    <row r="96" spans="1:29" s="8" customFormat="1" ht="21" customHeight="1">
      <c r="A96" s="13"/>
      <c r="B96" s="353" t="s">
        <v>305</v>
      </c>
      <c r="C96" s="304"/>
      <c r="D96" s="304"/>
      <c r="E96" s="305"/>
      <c r="F96" s="315"/>
      <c r="G96" s="315"/>
      <c r="H96" s="315"/>
      <c r="I96" s="315"/>
      <c r="J96" s="315"/>
      <c r="K96" s="315"/>
      <c r="L96" s="315"/>
      <c r="M96" s="315"/>
      <c r="N96" s="315"/>
      <c r="O96" s="315"/>
      <c r="P96" s="315"/>
      <c r="Q96" s="315"/>
      <c r="R96" s="315"/>
      <c r="S96" s="315"/>
      <c r="T96" s="315"/>
      <c r="U96" s="315"/>
      <c r="V96" s="315"/>
      <c r="W96" s="315"/>
      <c r="X96" s="315"/>
      <c r="Y96" s="315"/>
      <c r="Z96" s="211"/>
      <c r="AA96" s="211"/>
      <c r="AB96" s="211"/>
      <c r="AC96" s="13"/>
    </row>
    <row r="97" spans="1:29" s="8" customFormat="1" ht="21" customHeight="1">
      <c r="A97" s="13"/>
      <c r="B97" s="353" t="s">
        <v>306</v>
      </c>
      <c r="C97" s="304"/>
      <c r="D97" s="304"/>
      <c r="E97" s="305"/>
      <c r="F97" s="315"/>
      <c r="G97" s="315"/>
      <c r="H97" s="315"/>
      <c r="I97" s="315"/>
      <c r="J97" s="315"/>
      <c r="K97" s="315"/>
      <c r="L97" s="315"/>
      <c r="M97" s="315"/>
      <c r="N97" s="315"/>
      <c r="O97" s="315"/>
      <c r="P97" s="315"/>
      <c r="Q97" s="315"/>
      <c r="R97" s="315"/>
      <c r="S97" s="315"/>
      <c r="T97" s="315"/>
      <c r="U97" s="315"/>
      <c r="V97" s="315"/>
      <c r="W97" s="315"/>
      <c r="X97" s="315"/>
      <c r="Y97" s="315"/>
      <c r="Z97" s="211"/>
      <c r="AA97" s="211"/>
      <c r="AB97" s="211"/>
      <c r="AC97" s="13"/>
    </row>
    <row r="98" spans="1:29" s="8" customFormat="1" ht="12.75" customHeight="1">
      <c r="A98" s="13"/>
      <c r="B98" s="371"/>
      <c r="C98" s="371"/>
      <c r="D98" s="371"/>
      <c r="E98" s="371"/>
      <c r="F98" s="371" t="s">
        <v>269</v>
      </c>
      <c r="G98" s="371"/>
      <c r="H98" s="371"/>
      <c r="I98" s="371"/>
      <c r="J98" s="371"/>
      <c r="K98" s="371"/>
      <c r="L98" s="371"/>
      <c r="M98" s="371"/>
      <c r="N98" s="371"/>
      <c r="O98" s="371"/>
      <c r="P98" s="371"/>
      <c r="Q98" s="371"/>
      <c r="R98" s="371"/>
      <c r="S98" s="371"/>
      <c r="T98" s="371"/>
      <c r="U98" s="371"/>
      <c r="V98" s="371"/>
      <c r="W98" s="371"/>
      <c r="X98" s="371"/>
      <c r="Y98" s="371"/>
      <c r="Z98" s="155"/>
      <c r="AA98" s="155"/>
      <c r="AB98" s="155"/>
      <c r="AC98" s="13"/>
    </row>
    <row r="99" spans="1:29" s="8" customFormat="1" ht="45.75" customHeight="1">
      <c r="A99" s="45"/>
      <c r="B99" s="367" t="s">
        <v>104</v>
      </c>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152"/>
      <c r="AA99" s="152"/>
      <c r="AB99" s="152"/>
      <c r="AC99" s="45"/>
    </row>
    <row r="100" spans="1:29" s="8" customFormat="1" ht="12.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54"/>
      <c r="Y100" s="154"/>
      <c r="Z100" s="154"/>
      <c r="AA100" s="154"/>
      <c r="AB100" s="154"/>
      <c r="AC100" s="13"/>
    </row>
    <row r="101" spans="1:29" s="8" customFormat="1" ht="12.75" customHeight="1">
      <c r="A101" s="13"/>
      <c r="B101" s="369" t="s">
        <v>63</v>
      </c>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153"/>
      <c r="AA101" s="153"/>
      <c r="AB101" s="153"/>
      <c r="AC101" s="13"/>
    </row>
    <row r="102" spans="1:29" s="8" customFormat="1" ht="56.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252" t="s">
        <v>64</v>
      </c>
      <c r="Y102" s="252" t="s">
        <v>105</v>
      </c>
      <c r="Z102" s="154"/>
      <c r="AA102" s="154"/>
      <c r="AB102" s="154"/>
      <c r="AC102" s="13"/>
    </row>
    <row r="103" spans="1:31" s="8" customFormat="1" ht="20.25" customHeight="1">
      <c r="A103" s="13"/>
      <c r="B103" s="353" t="s">
        <v>193</v>
      </c>
      <c r="C103" s="378"/>
      <c r="D103" s="378"/>
      <c r="E103" s="379"/>
      <c r="F103" s="315"/>
      <c r="G103" s="315"/>
      <c r="H103" s="315"/>
      <c r="I103" s="315"/>
      <c r="J103" s="315"/>
      <c r="K103" s="315"/>
      <c r="L103" s="315"/>
      <c r="M103" s="315"/>
      <c r="N103" s="315"/>
      <c r="O103" s="315"/>
      <c r="P103" s="315"/>
      <c r="Q103" s="315"/>
      <c r="R103" s="315"/>
      <c r="S103" s="315"/>
      <c r="T103" s="315"/>
      <c r="U103" s="315"/>
      <c r="V103" s="315"/>
      <c r="W103" s="315"/>
      <c r="X103" s="204"/>
      <c r="Y103" s="204"/>
      <c r="Z103" s="212">
        <f>IF(X103="SLO",1,0)</f>
        <v>0</v>
      </c>
      <c r="AA103" s="212">
        <f>IF(Y103="PUB",1,0)</f>
        <v>0</v>
      </c>
      <c r="AB103" s="213">
        <f>Z103*AA103</f>
        <v>0</v>
      </c>
      <c r="AC103" s="13"/>
      <c r="AD103" s="8" t="s">
        <v>134</v>
      </c>
      <c r="AE103" s="8" t="s">
        <v>135</v>
      </c>
    </row>
    <row r="104" spans="1:31" s="8" customFormat="1" ht="21" customHeight="1">
      <c r="A104" s="13"/>
      <c r="B104" s="353" t="s">
        <v>194</v>
      </c>
      <c r="C104" s="304"/>
      <c r="D104" s="304"/>
      <c r="E104" s="305"/>
      <c r="F104" s="315"/>
      <c r="G104" s="315"/>
      <c r="H104" s="315"/>
      <c r="I104" s="315"/>
      <c r="J104" s="315"/>
      <c r="K104" s="315"/>
      <c r="L104" s="315"/>
      <c r="M104" s="315"/>
      <c r="N104" s="315"/>
      <c r="O104" s="315"/>
      <c r="P104" s="315"/>
      <c r="Q104" s="315"/>
      <c r="R104" s="315"/>
      <c r="S104" s="315"/>
      <c r="T104" s="315"/>
      <c r="U104" s="315"/>
      <c r="V104" s="315"/>
      <c r="W104" s="315"/>
      <c r="X104" s="204"/>
      <c r="Y104" s="204"/>
      <c r="Z104" s="212">
        <f aca="true" t="shared" si="0" ref="Z104:Z133">IF(X104="SLO",1,0)</f>
        <v>0</v>
      </c>
      <c r="AA104" s="212">
        <f aca="true" t="shared" si="1" ref="AA104:AA133">IF(Y104="PUB",1,0)</f>
        <v>0</v>
      </c>
      <c r="AB104" s="213">
        <f aca="true" t="shared" si="2" ref="AB104:AB133">Z104*AA104</f>
        <v>0</v>
      </c>
      <c r="AC104" s="13"/>
      <c r="AD104" s="8" t="s">
        <v>137</v>
      </c>
      <c r="AE104" s="8" t="s">
        <v>138</v>
      </c>
    </row>
    <row r="105" spans="1:29" s="8" customFormat="1" ht="21" customHeight="1">
      <c r="A105" s="13"/>
      <c r="B105" s="353" t="s">
        <v>195</v>
      </c>
      <c r="C105" s="304"/>
      <c r="D105" s="304"/>
      <c r="E105" s="305"/>
      <c r="F105" s="315"/>
      <c r="G105" s="315"/>
      <c r="H105" s="315"/>
      <c r="I105" s="315"/>
      <c r="J105" s="315"/>
      <c r="K105" s="315"/>
      <c r="L105" s="315"/>
      <c r="M105" s="315"/>
      <c r="N105" s="315"/>
      <c r="O105" s="315"/>
      <c r="P105" s="315"/>
      <c r="Q105" s="315"/>
      <c r="R105" s="315"/>
      <c r="S105" s="315"/>
      <c r="T105" s="315"/>
      <c r="U105" s="315"/>
      <c r="V105" s="315"/>
      <c r="W105" s="315"/>
      <c r="X105" s="204"/>
      <c r="Y105" s="204"/>
      <c r="Z105" s="212">
        <f t="shared" si="0"/>
        <v>0</v>
      </c>
      <c r="AA105" s="212">
        <f t="shared" si="1"/>
        <v>0</v>
      </c>
      <c r="AB105" s="213">
        <f t="shared" si="2"/>
        <v>0</v>
      </c>
      <c r="AC105" s="13"/>
    </row>
    <row r="106" spans="1:29" s="8" customFormat="1" ht="21" customHeight="1">
      <c r="A106" s="13"/>
      <c r="B106" s="353" t="s">
        <v>196</v>
      </c>
      <c r="C106" s="304"/>
      <c r="D106" s="304"/>
      <c r="E106" s="305"/>
      <c r="F106" s="315"/>
      <c r="G106" s="315"/>
      <c r="H106" s="315"/>
      <c r="I106" s="315"/>
      <c r="J106" s="315"/>
      <c r="K106" s="315"/>
      <c r="L106" s="315"/>
      <c r="M106" s="315"/>
      <c r="N106" s="315"/>
      <c r="O106" s="315"/>
      <c r="P106" s="315"/>
      <c r="Q106" s="315"/>
      <c r="R106" s="315"/>
      <c r="S106" s="315"/>
      <c r="T106" s="315"/>
      <c r="U106" s="315"/>
      <c r="V106" s="315"/>
      <c r="W106" s="315"/>
      <c r="X106" s="204"/>
      <c r="Y106" s="204"/>
      <c r="Z106" s="212">
        <f t="shared" si="0"/>
        <v>0</v>
      </c>
      <c r="AA106" s="212">
        <f t="shared" si="1"/>
        <v>0</v>
      </c>
      <c r="AB106" s="213">
        <f t="shared" si="2"/>
        <v>0</v>
      </c>
      <c r="AC106" s="13"/>
    </row>
    <row r="107" spans="1:29" s="8" customFormat="1" ht="21" customHeight="1">
      <c r="A107" s="13"/>
      <c r="B107" s="353" t="s">
        <v>197</v>
      </c>
      <c r="C107" s="304"/>
      <c r="D107" s="304"/>
      <c r="E107" s="305"/>
      <c r="F107" s="315"/>
      <c r="G107" s="315"/>
      <c r="H107" s="315"/>
      <c r="I107" s="315"/>
      <c r="J107" s="315"/>
      <c r="K107" s="315"/>
      <c r="L107" s="315"/>
      <c r="M107" s="315"/>
      <c r="N107" s="315"/>
      <c r="O107" s="315"/>
      <c r="P107" s="315"/>
      <c r="Q107" s="315"/>
      <c r="R107" s="315"/>
      <c r="S107" s="315"/>
      <c r="T107" s="315"/>
      <c r="U107" s="315"/>
      <c r="V107" s="315"/>
      <c r="W107" s="315"/>
      <c r="X107" s="204"/>
      <c r="Y107" s="204"/>
      <c r="Z107" s="212">
        <f t="shared" si="0"/>
        <v>0</v>
      </c>
      <c r="AA107" s="212">
        <f t="shared" si="1"/>
        <v>0</v>
      </c>
      <c r="AB107" s="213">
        <f t="shared" si="2"/>
        <v>0</v>
      </c>
      <c r="AC107" s="13"/>
    </row>
    <row r="108" spans="1:29" s="8" customFormat="1" ht="21" customHeight="1">
      <c r="A108" s="13"/>
      <c r="B108" s="353" t="s">
        <v>198</v>
      </c>
      <c r="C108" s="304"/>
      <c r="D108" s="304"/>
      <c r="E108" s="305"/>
      <c r="F108" s="315"/>
      <c r="G108" s="315"/>
      <c r="H108" s="315"/>
      <c r="I108" s="315"/>
      <c r="J108" s="315"/>
      <c r="K108" s="315"/>
      <c r="L108" s="315"/>
      <c r="M108" s="315"/>
      <c r="N108" s="315"/>
      <c r="O108" s="315"/>
      <c r="P108" s="315"/>
      <c r="Q108" s="315"/>
      <c r="R108" s="315"/>
      <c r="S108" s="315"/>
      <c r="T108" s="315"/>
      <c r="U108" s="315"/>
      <c r="V108" s="315"/>
      <c r="W108" s="315"/>
      <c r="X108" s="204"/>
      <c r="Y108" s="204"/>
      <c r="Z108" s="212">
        <f t="shared" si="0"/>
        <v>0</v>
      </c>
      <c r="AA108" s="212">
        <f t="shared" si="1"/>
        <v>0</v>
      </c>
      <c r="AB108" s="213">
        <f t="shared" si="2"/>
        <v>0</v>
      </c>
      <c r="AC108" s="13"/>
    </row>
    <row r="109" spans="1:29" s="8" customFormat="1" ht="21" customHeight="1">
      <c r="A109" s="13"/>
      <c r="B109" s="353" t="s">
        <v>199</v>
      </c>
      <c r="C109" s="304"/>
      <c r="D109" s="304"/>
      <c r="E109" s="305"/>
      <c r="F109" s="315"/>
      <c r="G109" s="315"/>
      <c r="H109" s="315"/>
      <c r="I109" s="315"/>
      <c r="J109" s="315"/>
      <c r="K109" s="315"/>
      <c r="L109" s="315"/>
      <c r="M109" s="315"/>
      <c r="N109" s="315"/>
      <c r="O109" s="315"/>
      <c r="P109" s="315"/>
      <c r="Q109" s="315"/>
      <c r="R109" s="315"/>
      <c r="S109" s="315"/>
      <c r="T109" s="315"/>
      <c r="U109" s="315"/>
      <c r="V109" s="315"/>
      <c r="W109" s="315"/>
      <c r="X109" s="204"/>
      <c r="Y109" s="204"/>
      <c r="Z109" s="212">
        <f t="shared" si="0"/>
        <v>0</v>
      </c>
      <c r="AA109" s="212">
        <f t="shared" si="1"/>
        <v>0</v>
      </c>
      <c r="AB109" s="213">
        <f t="shared" si="2"/>
        <v>0</v>
      </c>
      <c r="AC109" s="13"/>
    </row>
    <row r="110" spans="1:29" s="8" customFormat="1" ht="21" customHeight="1">
      <c r="A110" s="13"/>
      <c r="B110" s="353" t="s">
        <v>200</v>
      </c>
      <c r="C110" s="304"/>
      <c r="D110" s="304"/>
      <c r="E110" s="305"/>
      <c r="F110" s="315"/>
      <c r="G110" s="315"/>
      <c r="H110" s="315"/>
      <c r="I110" s="315"/>
      <c r="J110" s="315"/>
      <c r="K110" s="315"/>
      <c r="L110" s="315"/>
      <c r="M110" s="315"/>
      <c r="N110" s="315"/>
      <c r="O110" s="315"/>
      <c r="P110" s="315"/>
      <c r="Q110" s="315"/>
      <c r="R110" s="315"/>
      <c r="S110" s="315"/>
      <c r="T110" s="315"/>
      <c r="U110" s="315"/>
      <c r="V110" s="315"/>
      <c r="W110" s="315"/>
      <c r="X110" s="204"/>
      <c r="Y110" s="204"/>
      <c r="Z110" s="212">
        <f t="shared" si="0"/>
        <v>0</v>
      </c>
      <c r="AA110" s="212">
        <f t="shared" si="1"/>
        <v>0</v>
      </c>
      <c r="AB110" s="213">
        <f t="shared" si="2"/>
        <v>0</v>
      </c>
      <c r="AC110" s="13"/>
    </row>
    <row r="111" spans="1:29" s="8" customFormat="1" ht="21" customHeight="1">
      <c r="A111" s="13"/>
      <c r="B111" s="353" t="s">
        <v>201</v>
      </c>
      <c r="C111" s="304"/>
      <c r="D111" s="304"/>
      <c r="E111" s="305"/>
      <c r="F111" s="315"/>
      <c r="G111" s="315"/>
      <c r="H111" s="315"/>
      <c r="I111" s="315"/>
      <c r="J111" s="315"/>
      <c r="K111" s="315"/>
      <c r="L111" s="315"/>
      <c r="M111" s="315"/>
      <c r="N111" s="315"/>
      <c r="O111" s="315"/>
      <c r="P111" s="315"/>
      <c r="Q111" s="315"/>
      <c r="R111" s="315"/>
      <c r="S111" s="315"/>
      <c r="T111" s="315"/>
      <c r="U111" s="315"/>
      <c r="V111" s="315"/>
      <c r="W111" s="315"/>
      <c r="X111" s="204"/>
      <c r="Y111" s="204"/>
      <c r="Z111" s="212">
        <f t="shared" si="0"/>
        <v>0</v>
      </c>
      <c r="AA111" s="212">
        <f t="shared" si="1"/>
        <v>0</v>
      </c>
      <c r="AB111" s="213">
        <f t="shared" si="2"/>
        <v>0</v>
      </c>
      <c r="AC111" s="13"/>
    </row>
    <row r="112" spans="1:29" s="8" customFormat="1" ht="21" customHeight="1">
      <c r="A112" s="13"/>
      <c r="B112" s="353" t="s">
        <v>202</v>
      </c>
      <c r="C112" s="304"/>
      <c r="D112" s="304"/>
      <c r="E112" s="305"/>
      <c r="F112" s="315"/>
      <c r="G112" s="315"/>
      <c r="H112" s="315"/>
      <c r="I112" s="315"/>
      <c r="J112" s="315"/>
      <c r="K112" s="315"/>
      <c r="L112" s="315"/>
      <c r="M112" s="315"/>
      <c r="N112" s="315"/>
      <c r="O112" s="315"/>
      <c r="P112" s="315"/>
      <c r="Q112" s="315"/>
      <c r="R112" s="315"/>
      <c r="S112" s="315"/>
      <c r="T112" s="315"/>
      <c r="U112" s="315"/>
      <c r="V112" s="315"/>
      <c r="W112" s="315"/>
      <c r="X112" s="204"/>
      <c r="Y112" s="204"/>
      <c r="Z112" s="212">
        <f t="shared" si="0"/>
        <v>0</v>
      </c>
      <c r="AA112" s="212">
        <f t="shared" si="1"/>
        <v>0</v>
      </c>
      <c r="AB112" s="213">
        <f t="shared" si="2"/>
        <v>0</v>
      </c>
      <c r="AC112" s="13"/>
    </row>
    <row r="113" spans="1:29" s="8" customFormat="1" ht="21" customHeight="1">
      <c r="A113" s="13"/>
      <c r="B113" s="353" t="s">
        <v>203</v>
      </c>
      <c r="C113" s="304"/>
      <c r="D113" s="304"/>
      <c r="E113" s="305"/>
      <c r="F113" s="315"/>
      <c r="G113" s="315"/>
      <c r="H113" s="315"/>
      <c r="I113" s="315"/>
      <c r="J113" s="315"/>
      <c r="K113" s="315"/>
      <c r="L113" s="315"/>
      <c r="M113" s="315"/>
      <c r="N113" s="315"/>
      <c r="O113" s="315"/>
      <c r="P113" s="315"/>
      <c r="Q113" s="315"/>
      <c r="R113" s="315"/>
      <c r="S113" s="315"/>
      <c r="T113" s="315"/>
      <c r="U113" s="315"/>
      <c r="V113" s="315"/>
      <c r="W113" s="315"/>
      <c r="X113" s="204"/>
      <c r="Y113" s="204"/>
      <c r="Z113" s="212">
        <f t="shared" si="0"/>
        <v>0</v>
      </c>
      <c r="AA113" s="212">
        <f t="shared" si="1"/>
        <v>0</v>
      </c>
      <c r="AB113" s="213">
        <f t="shared" si="2"/>
        <v>0</v>
      </c>
      <c r="AC113" s="13"/>
    </row>
    <row r="114" spans="1:29" s="8" customFormat="1" ht="21" customHeight="1">
      <c r="A114" s="13"/>
      <c r="B114" s="353" t="s">
        <v>204</v>
      </c>
      <c r="C114" s="304"/>
      <c r="D114" s="304"/>
      <c r="E114" s="305"/>
      <c r="F114" s="315"/>
      <c r="G114" s="315"/>
      <c r="H114" s="315"/>
      <c r="I114" s="315"/>
      <c r="J114" s="315"/>
      <c r="K114" s="315"/>
      <c r="L114" s="315"/>
      <c r="M114" s="315"/>
      <c r="N114" s="315"/>
      <c r="O114" s="315"/>
      <c r="P114" s="315"/>
      <c r="Q114" s="315"/>
      <c r="R114" s="315"/>
      <c r="S114" s="315"/>
      <c r="T114" s="315"/>
      <c r="U114" s="315"/>
      <c r="V114" s="315"/>
      <c r="W114" s="315"/>
      <c r="X114" s="204"/>
      <c r="Y114" s="204"/>
      <c r="Z114" s="212">
        <f t="shared" si="0"/>
        <v>0</v>
      </c>
      <c r="AA114" s="212">
        <f t="shared" si="1"/>
        <v>0</v>
      </c>
      <c r="AB114" s="213">
        <f t="shared" si="2"/>
        <v>0</v>
      </c>
      <c r="AC114" s="13"/>
    </row>
    <row r="115" spans="1:29" s="8" customFormat="1" ht="21" customHeight="1">
      <c r="A115" s="13"/>
      <c r="B115" s="353" t="s">
        <v>205</v>
      </c>
      <c r="C115" s="304"/>
      <c r="D115" s="304"/>
      <c r="E115" s="305"/>
      <c r="F115" s="315"/>
      <c r="G115" s="315"/>
      <c r="H115" s="315"/>
      <c r="I115" s="315"/>
      <c r="J115" s="315"/>
      <c r="K115" s="315"/>
      <c r="L115" s="315"/>
      <c r="M115" s="315"/>
      <c r="N115" s="315"/>
      <c r="O115" s="315"/>
      <c r="P115" s="315"/>
      <c r="Q115" s="315"/>
      <c r="R115" s="315"/>
      <c r="S115" s="315"/>
      <c r="T115" s="315"/>
      <c r="U115" s="315"/>
      <c r="V115" s="315"/>
      <c r="W115" s="315"/>
      <c r="X115" s="204"/>
      <c r="Y115" s="204"/>
      <c r="Z115" s="212">
        <f t="shared" si="0"/>
        <v>0</v>
      </c>
      <c r="AA115" s="212">
        <f t="shared" si="1"/>
        <v>0</v>
      </c>
      <c r="AB115" s="213">
        <f t="shared" si="2"/>
        <v>0</v>
      </c>
      <c r="AC115" s="13"/>
    </row>
    <row r="116" spans="1:29" s="8" customFormat="1" ht="21" customHeight="1">
      <c r="A116" s="13"/>
      <c r="B116" s="353" t="s">
        <v>206</v>
      </c>
      <c r="C116" s="304"/>
      <c r="D116" s="304"/>
      <c r="E116" s="305"/>
      <c r="F116" s="315"/>
      <c r="G116" s="315"/>
      <c r="H116" s="315"/>
      <c r="I116" s="315"/>
      <c r="J116" s="315"/>
      <c r="K116" s="315"/>
      <c r="L116" s="315"/>
      <c r="M116" s="315"/>
      <c r="N116" s="315"/>
      <c r="O116" s="315"/>
      <c r="P116" s="315"/>
      <c r="Q116" s="315"/>
      <c r="R116" s="315"/>
      <c r="S116" s="315"/>
      <c r="T116" s="315"/>
      <c r="U116" s="315"/>
      <c r="V116" s="315"/>
      <c r="W116" s="315"/>
      <c r="X116" s="204"/>
      <c r="Y116" s="204"/>
      <c r="Z116" s="212">
        <f t="shared" si="0"/>
        <v>0</v>
      </c>
      <c r="AA116" s="212">
        <f t="shared" si="1"/>
        <v>0</v>
      </c>
      <c r="AB116" s="213">
        <f t="shared" si="2"/>
        <v>0</v>
      </c>
      <c r="AC116" s="13"/>
    </row>
    <row r="117" spans="1:29" s="8" customFormat="1" ht="21" customHeight="1">
      <c r="A117" s="13"/>
      <c r="B117" s="353" t="s">
        <v>207</v>
      </c>
      <c r="C117" s="304"/>
      <c r="D117" s="304"/>
      <c r="E117" s="305"/>
      <c r="F117" s="315"/>
      <c r="G117" s="315"/>
      <c r="H117" s="315"/>
      <c r="I117" s="315"/>
      <c r="J117" s="315"/>
      <c r="K117" s="315"/>
      <c r="L117" s="315"/>
      <c r="M117" s="315"/>
      <c r="N117" s="315"/>
      <c r="O117" s="315"/>
      <c r="P117" s="315"/>
      <c r="Q117" s="315"/>
      <c r="R117" s="315"/>
      <c r="S117" s="315"/>
      <c r="T117" s="315"/>
      <c r="U117" s="315"/>
      <c r="V117" s="315"/>
      <c r="W117" s="315"/>
      <c r="X117" s="204"/>
      <c r="Y117" s="204"/>
      <c r="Z117" s="212">
        <f t="shared" si="0"/>
        <v>0</v>
      </c>
      <c r="AA117" s="212">
        <f t="shared" si="1"/>
        <v>0</v>
      </c>
      <c r="AB117" s="213">
        <f t="shared" si="2"/>
        <v>0</v>
      </c>
      <c r="AC117" s="13"/>
    </row>
    <row r="118" spans="1:29" s="8" customFormat="1" ht="21" customHeight="1">
      <c r="A118" s="13"/>
      <c r="B118" s="353" t="s">
        <v>208</v>
      </c>
      <c r="C118" s="304"/>
      <c r="D118" s="304"/>
      <c r="E118" s="305"/>
      <c r="F118" s="315"/>
      <c r="G118" s="315"/>
      <c r="H118" s="315"/>
      <c r="I118" s="315"/>
      <c r="J118" s="315"/>
      <c r="K118" s="315"/>
      <c r="L118" s="315"/>
      <c r="M118" s="315"/>
      <c r="N118" s="315"/>
      <c r="O118" s="315"/>
      <c r="P118" s="315"/>
      <c r="Q118" s="315"/>
      <c r="R118" s="315"/>
      <c r="S118" s="315"/>
      <c r="T118" s="315"/>
      <c r="U118" s="315"/>
      <c r="V118" s="315"/>
      <c r="W118" s="315"/>
      <c r="X118" s="204"/>
      <c r="Y118" s="204"/>
      <c r="Z118" s="212">
        <f t="shared" si="0"/>
        <v>0</v>
      </c>
      <c r="AA118" s="212">
        <f t="shared" si="1"/>
        <v>0</v>
      </c>
      <c r="AB118" s="213">
        <f t="shared" si="2"/>
        <v>0</v>
      </c>
      <c r="AC118" s="13"/>
    </row>
    <row r="119" spans="1:29" s="8" customFormat="1" ht="21" customHeight="1">
      <c r="A119" s="13"/>
      <c r="B119" s="353" t="s">
        <v>209</v>
      </c>
      <c r="C119" s="304"/>
      <c r="D119" s="304"/>
      <c r="E119" s="305"/>
      <c r="F119" s="315"/>
      <c r="G119" s="315"/>
      <c r="H119" s="315"/>
      <c r="I119" s="315"/>
      <c r="J119" s="315"/>
      <c r="K119" s="315"/>
      <c r="L119" s="315"/>
      <c r="M119" s="315"/>
      <c r="N119" s="315"/>
      <c r="O119" s="315"/>
      <c r="P119" s="315"/>
      <c r="Q119" s="315"/>
      <c r="R119" s="315"/>
      <c r="S119" s="315"/>
      <c r="T119" s="315"/>
      <c r="U119" s="315"/>
      <c r="V119" s="315"/>
      <c r="W119" s="315"/>
      <c r="X119" s="204"/>
      <c r="Y119" s="204"/>
      <c r="Z119" s="212">
        <f t="shared" si="0"/>
        <v>0</v>
      </c>
      <c r="AA119" s="212">
        <f t="shared" si="1"/>
        <v>0</v>
      </c>
      <c r="AB119" s="213">
        <f t="shared" si="2"/>
        <v>0</v>
      </c>
      <c r="AC119" s="13"/>
    </row>
    <row r="120" spans="1:29" s="8" customFormat="1" ht="21" customHeight="1">
      <c r="A120" s="13"/>
      <c r="B120" s="353" t="s">
        <v>210</v>
      </c>
      <c r="C120" s="304"/>
      <c r="D120" s="304"/>
      <c r="E120" s="305"/>
      <c r="F120" s="315"/>
      <c r="G120" s="315"/>
      <c r="H120" s="315"/>
      <c r="I120" s="315"/>
      <c r="J120" s="315"/>
      <c r="K120" s="315"/>
      <c r="L120" s="315"/>
      <c r="M120" s="315"/>
      <c r="N120" s="315"/>
      <c r="O120" s="315"/>
      <c r="P120" s="315"/>
      <c r="Q120" s="315"/>
      <c r="R120" s="315"/>
      <c r="S120" s="315"/>
      <c r="T120" s="315"/>
      <c r="U120" s="315"/>
      <c r="V120" s="315"/>
      <c r="W120" s="315"/>
      <c r="X120" s="204"/>
      <c r="Y120" s="204"/>
      <c r="Z120" s="212">
        <f t="shared" si="0"/>
        <v>0</v>
      </c>
      <c r="AA120" s="212">
        <f t="shared" si="1"/>
        <v>0</v>
      </c>
      <c r="AB120" s="213">
        <f t="shared" si="2"/>
        <v>0</v>
      </c>
      <c r="AC120" s="13"/>
    </row>
    <row r="121" spans="1:29" s="8" customFormat="1" ht="21" customHeight="1">
      <c r="A121" s="13"/>
      <c r="B121" s="353" t="s">
        <v>211</v>
      </c>
      <c r="C121" s="304"/>
      <c r="D121" s="304"/>
      <c r="E121" s="305"/>
      <c r="F121" s="315"/>
      <c r="G121" s="315"/>
      <c r="H121" s="315"/>
      <c r="I121" s="315"/>
      <c r="J121" s="315"/>
      <c r="K121" s="315"/>
      <c r="L121" s="315"/>
      <c r="M121" s="315"/>
      <c r="N121" s="315"/>
      <c r="O121" s="315"/>
      <c r="P121" s="315"/>
      <c r="Q121" s="315"/>
      <c r="R121" s="315"/>
      <c r="S121" s="315"/>
      <c r="T121" s="315"/>
      <c r="U121" s="315"/>
      <c r="V121" s="315"/>
      <c r="W121" s="315"/>
      <c r="X121" s="204"/>
      <c r="Y121" s="204"/>
      <c r="Z121" s="212">
        <f t="shared" si="0"/>
        <v>0</v>
      </c>
      <c r="AA121" s="212">
        <f t="shared" si="1"/>
        <v>0</v>
      </c>
      <c r="AB121" s="213">
        <f t="shared" si="2"/>
        <v>0</v>
      </c>
      <c r="AC121" s="13"/>
    </row>
    <row r="122" spans="1:29" s="8" customFormat="1" ht="21" customHeight="1">
      <c r="A122" s="13"/>
      <c r="B122" s="353" t="s">
        <v>212</v>
      </c>
      <c r="C122" s="304"/>
      <c r="D122" s="304"/>
      <c r="E122" s="305"/>
      <c r="F122" s="315"/>
      <c r="G122" s="315"/>
      <c r="H122" s="315"/>
      <c r="I122" s="315"/>
      <c r="J122" s="315"/>
      <c r="K122" s="315"/>
      <c r="L122" s="315"/>
      <c r="M122" s="315"/>
      <c r="N122" s="315"/>
      <c r="O122" s="315"/>
      <c r="P122" s="315"/>
      <c r="Q122" s="315"/>
      <c r="R122" s="315"/>
      <c r="S122" s="315"/>
      <c r="T122" s="315"/>
      <c r="U122" s="315"/>
      <c r="V122" s="315"/>
      <c r="W122" s="315"/>
      <c r="X122" s="204"/>
      <c r="Y122" s="204"/>
      <c r="Z122" s="212">
        <f t="shared" si="0"/>
        <v>0</v>
      </c>
      <c r="AA122" s="212">
        <f t="shared" si="1"/>
        <v>0</v>
      </c>
      <c r="AB122" s="213">
        <f t="shared" si="2"/>
        <v>0</v>
      </c>
      <c r="AC122" s="13"/>
    </row>
    <row r="123" spans="1:29" s="8" customFormat="1" ht="21" customHeight="1">
      <c r="A123" s="13"/>
      <c r="B123" s="353" t="s">
        <v>213</v>
      </c>
      <c r="C123" s="304"/>
      <c r="D123" s="304"/>
      <c r="E123" s="305"/>
      <c r="F123" s="315"/>
      <c r="G123" s="315"/>
      <c r="H123" s="315"/>
      <c r="I123" s="315"/>
      <c r="J123" s="315"/>
      <c r="K123" s="315"/>
      <c r="L123" s="315"/>
      <c r="M123" s="315"/>
      <c r="N123" s="315"/>
      <c r="O123" s="315"/>
      <c r="P123" s="315"/>
      <c r="Q123" s="315"/>
      <c r="R123" s="315"/>
      <c r="S123" s="315"/>
      <c r="T123" s="315"/>
      <c r="U123" s="315"/>
      <c r="V123" s="315"/>
      <c r="W123" s="315"/>
      <c r="X123" s="204"/>
      <c r="Y123" s="204"/>
      <c r="Z123" s="212">
        <f t="shared" si="0"/>
        <v>0</v>
      </c>
      <c r="AA123" s="212">
        <f t="shared" si="1"/>
        <v>0</v>
      </c>
      <c r="AB123" s="213">
        <f t="shared" si="2"/>
        <v>0</v>
      </c>
      <c r="AC123" s="13"/>
    </row>
    <row r="124" spans="1:29" s="8" customFormat="1" ht="21" customHeight="1">
      <c r="A124" s="13"/>
      <c r="B124" s="353" t="s">
        <v>214</v>
      </c>
      <c r="C124" s="304"/>
      <c r="D124" s="304"/>
      <c r="E124" s="305"/>
      <c r="F124" s="315"/>
      <c r="G124" s="315"/>
      <c r="H124" s="315"/>
      <c r="I124" s="315"/>
      <c r="J124" s="315"/>
      <c r="K124" s="315"/>
      <c r="L124" s="315"/>
      <c r="M124" s="315"/>
      <c r="N124" s="315"/>
      <c r="O124" s="315"/>
      <c r="P124" s="315"/>
      <c r="Q124" s="315"/>
      <c r="R124" s="315"/>
      <c r="S124" s="315"/>
      <c r="T124" s="315"/>
      <c r="U124" s="315"/>
      <c r="V124" s="315"/>
      <c r="W124" s="315"/>
      <c r="X124" s="204"/>
      <c r="Y124" s="204"/>
      <c r="Z124" s="212">
        <f t="shared" si="0"/>
        <v>0</v>
      </c>
      <c r="AA124" s="212">
        <f t="shared" si="1"/>
        <v>0</v>
      </c>
      <c r="AB124" s="213">
        <f t="shared" si="2"/>
        <v>0</v>
      </c>
      <c r="AC124" s="13"/>
    </row>
    <row r="125" spans="1:29" s="8" customFormat="1" ht="21" customHeight="1">
      <c r="A125" s="13"/>
      <c r="B125" s="353" t="s">
        <v>215</v>
      </c>
      <c r="C125" s="304"/>
      <c r="D125" s="304"/>
      <c r="E125" s="305"/>
      <c r="F125" s="315"/>
      <c r="G125" s="315"/>
      <c r="H125" s="315"/>
      <c r="I125" s="315"/>
      <c r="J125" s="315"/>
      <c r="K125" s="315"/>
      <c r="L125" s="315"/>
      <c r="M125" s="315"/>
      <c r="N125" s="315"/>
      <c r="O125" s="315"/>
      <c r="P125" s="315"/>
      <c r="Q125" s="315"/>
      <c r="R125" s="315"/>
      <c r="S125" s="315"/>
      <c r="T125" s="315"/>
      <c r="U125" s="315"/>
      <c r="V125" s="315"/>
      <c r="W125" s="315"/>
      <c r="X125" s="204"/>
      <c r="Y125" s="204"/>
      <c r="Z125" s="212">
        <f t="shared" si="0"/>
        <v>0</v>
      </c>
      <c r="AA125" s="212">
        <f t="shared" si="1"/>
        <v>0</v>
      </c>
      <c r="AB125" s="213">
        <f t="shared" si="2"/>
        <v>0</v>
      </c>
      <c r="AC125" s="13"/>
    </row>
    <row r="126" spans="1:29" s="8" customFormat="1" ht="21" customHeight="1">
      <c r="A126" s="13"/>
      <c r="B126" s="353" t="s">
        <v>216</v>
      </c>
      <c r="C126" s="304"/>
      <c r="D126" s="304"/>
      <c r="E126" s="305"/>
      <c r="F126" s="315"/>
      <c r="G126" s="315"/>
      <c r="H126" s="315"/>
      <c r="I126" s="315"/>
      <c r="J126" s="315"/>
      <c r="K126" s="315"/>
      <c r="L126" s="315"/>
      <c r="M126" s="315"/>
      <c r="N126" s="315"/>
      <c r="O126" s="315"/>
      <c r="P126" s="315"/>
      <c r="Q126" s="315"/>
      <c r="R126" s="315"/>
      <c r="S126" s="315"/>
      <c r="T126" s="315"/>
      <c r="U126" s="315"/>
      <c r="V126" s="315"/>
      <c r="W126" s="315"/>
      <c r="X126" s="204"/>
      <c r="Y126" s="204"/>
      <c r="Z126" s="212">
        <f t="shared" si="0"/>
        <v>0</v>
      </c>
      <c r="AA126" s="212">
        <f t="shared" si="1"/>
        <v>0</v>
      </c>
      <c r="AB126" s="213">
        <f t="shared" si="2"/>
        <v>0</v>
      </c>
      <c r="AC126" s="13"/>
    </row>
    <row r="127" spans="1:29" s="8" customFormat="1" ht="21" customHeight="1">
      <c r="A127" s="13"/>
      <c r="B127" s="353" t="s">
        <v>217</v>
      </c>
      <c r="C127" s="304"/>
      <c r="D127" s="304"/>
      <c r="E127" s="305"/>
      <c r="F127" s="315"/>
      <c r="G127" s="315"/>
      <c r="H127" s="315"/>
      <c r="I127" s="315"/>
      <c r="J127" s="315"/>
      <c r="K127" s="315"/>
      <c r="L127" s="315"/>
      <c r="M127" s="315"/>
      <c r="N127" s="315"/>
      <c r="O127" s="315"/>
      <c r="P127" s="315"/>
      <c r="Q127" s="315"/>
      <c r="R127" s="315"/>
      <c r="S127" s="315"/>
      <c r="T127" s="315"/>
      <c r="U127" s="315"/>
      <c r="V127" s="315"/>
      <c r="W127" s="315"/>
      <c r="X127" s="204"/>
      <c r="Y127" s="204"/>
      <c r="Z127" s="212">
        <f t="shared" si="0"/>
        <v>0</v>
      </c>
      <c r="AA127" s="212">
        <f t="shared" si="1"/>
        <v>0</v>
      </c>
      <c r="AB127" s="213">
        <f t="shared" si="2"/>
        <v>0</v>
      </c>
      <c r="AC127" s="13"/>
    </row>
    <row r="128" spans="1:29" s="8" customFormat="1" ht="21" customHeight="1">
      <c r="A128" s="13"/>
      <c r="B128" s="353" t="s">
        <v>218</v>
      </c>
      <c r="C128" s="304"/>
      <c r="D128" s="304"/>
      <c r="E128" s="305"/>
      <c r="F128" s="315"/>
      <c r="G128" s="315"/>
      <c r="H128" s="315"/>
      <c r="I128" s="315"/>
      <c r="J128" s="315"/>
      <c r="K128" s="315"/>
      <c r="L128" s="315"/>
      <c r="M128" s="315"/>
      <c r="N128" s="315"/>
      <c r="O128" s="315"/>
      <c r="P128" s="315"/>
      <c r="Q128" s="315"/>
      <c r="R128" s="315"/>
      <c r="S128" s="315"/>
      <c r="T128" s="315"/>
      <c r="U128" s="315"/>
      <c r="V128" s="315"/>
      <c r="W128" s="315"/>
      <c r="X128" s="204"/>
      <c r="Y128" s="204"/>
      <c r="Z128" s="212">
        <f t="shared" si="0"/>
        <v>0</v>
      </c>
      <c r="AA128" s="212">
        <f t="shared" si="1"/>
        <v>0</v>
      </c>
      <c r="AB128" s="213">
        <f t="shared" si="2"/>
        <v>0</v>
      </c>
      <c r="AC128" s="13"/>
    </row>
    <row r="129" spans="1:29" s="8" customFormat="1" ht="21" customHeight="1">
      <c r="A129" s="13"/>
      <c r="B129" s="353" t="s">
        <v>219</v>
      </c>
      <c r="C129" s="304"/>
      <c r="D129" s="304"/>
      <c r="E129" s="305"/>
      <c r="F129" s="315"/>
      <c r="G129" s="315"/>
      <c r="H129" s="315"/>
      <c r="I129" s="315"/>
      <c r="J129" s="315"/>
      <c r="K129" s="315"/>
      <c r="L129" s="315"/>
      <c r="M129" s="315"/>
      <c r="N129" s="315"/>
      <c r="O129" s="315"/>
      <c r="P129" s="315"/>
      <c r="Q129" s="315"/>
      <c r="R129" s="315"/>
      <c r="S129" s="315"/>
      <c r="T129" s="315"/>
      <c r="U129" s="315"/>
      <c r="V129" s="315"/>
      <c r="W129" s="315"/>
      <c r="X129" s="204"/>
      <c r="Y129" s="204"/>
      <c r="Z129" s="212">
        <f t="shared" si="0"/>
        <v>0</v>
      </c>
      <c r="AA129" s="212">
        <f t="shared" si="1"/>
        <v>0</v>
      </c>
      <c r="AB129" s="213">
        <f t="shared" si="2"/>
        <v>0</v>
      </c>
      <c r="AC129" s="13"/>
    </row>
    <row r="130" spans="1:29" s="8" customFormat="1" ht="21" customHeight="1">
      <c r="A130" s="13"/>
      <c r="B130" s="353" t="s">
        <v>220</v>
      </c>
      <c r="C130" s="304"/>
      <c r="D130" s="304"/>
      <c r="E130" s="305"/>
      <c r="F130" s="315"/>
      <c r="G130" s="315"/>
      <c r="H130" s="315"/>
      <c r="I130" s="315"/>
      <c r="J130" s="315"/>
      <c r="K130" s="315"/>
      <c r="L130" s="315"/>
      <c r="M130" s="315"/>
      <c r="N130" s="315"/>
      <c r="O130" s="315"/>
      <c r="P130" s="315"/>
      <c r="Q130" s="315"/>
      <c r="R130" s="315"/>
      <c r="S130" s="315"/>
      <c r="T130" s="315"/>
      <c r="U130" s="315"/>
      <c r="V130" s="315"/>
      <c r="W130" s="315"/>
      <c r="X130" s="204"/>
      <c r="Y130" s="204"/>
      <c r="Z130" s="212">
        <f t="shared" si="0"/>
        <v>0</v>
      </c>
      <c r="AA130" s="212">
        <f t="shared" si="1"/>
        <v>0</v>
      </c>
      <c r="AB130" s="213">
        <f t="shared" si="2"/>
        <v>0</v>
      </c>
      <c r="AC130" s="13"/>
    </row>
    <row r="131" spans="1:29" s="8" customFormat="1" ht="21" customHeight="1">
      <c r="A131" s="13"/>
      <c r="B131" s="353" t="s">
        <v>221</v>
      </c>
      <c r="C131" s="304"/>
      <c r="D131" s="304"/>
      <c r="E131" s="305"/>
      <c r="F131" s="315"/>
      <c r="G131" s="315"/>
      <c r="H131" s="315"/>
      <c r="I131" s="315"/>
      <c r="J131" s="315"/>
      <c r="K131" s="315"/>
      <c r="L131" s="315"/>
      <c r="M131" s="315"/>
      <c r="N131" s="315"/>
      <c r="O131" s="315"/>
      <c r="P131" s="315"/>
      <c r="Q131" s="315"/>
      <c r="R131" s="315"/>
      <c r="S131" s="315"/>
      <c r="T131" s="315"/>
      <c r="U131" s="315"/>
      <c r="V131" s="315"/>
      <c r="W131" s="315"/>
      <c r="X131" s="204"/>
      <c r="Y131" s="204"/>
      <c r="Z131" s="212">
        <f t="shared" si="0"/>
        <v>0</v>
      </c>
      <c r="AA131" s="212">
        <f t="shared" si="1"/>
        <v>0</v>
      </c>
      <c r="AB131" s="213">
        <f t="shared" si="2"/>
        <v>0</v>
      </c>
      <c r="AC131" s="13"/>
    </row>
    <row r="132" spans="1:29" s="8" customFormat="1" ht="21" customHeight="1">
      <c r="A132" s="13"/>
      <c r="B132" s="353" t="s">
        <v>222</v>
      </c>
      <c r="C132" s="304"/>
      <c r="D132" s="304"/>
      <c r="E132" s="305"/>
      <c r="F132" s="315"/>
      <c r="G132" s="315"/>
      <c r="H132" s="315"/>
      <c r="I132" s="315"/>
      <c r="J132" s="315"/>
      <c r="K132" s="315"/>
      <c r="L132" s="315"/>
      <c r="M132" s="315"/>
      <c r="N132" s="315"/>
      <c r="O132" s="315"/>
      <c r="P132" s="315"/>
      <c r="Q132" s="315"/>
      <c r="R132" s="315"/>
      <c r="S132" s="315"/>
      <c r="T132" s="315"/>
      <c r="U132" s="315"/>
      <c r="V132" s="315"/>
      <c r="W132" s="315"/>
      <c r="X132" s="204"/>
      <c r="Y132" s="204"/>
      <c r="Z132" s="212">
        <f t="shared" si="0"/>
        <v>0</v>
      </c>
      <c r="AA132" s="212">
        <f t="shared" si="1"/>
        <v>0</v>
      </c>
      <c r="AB132" s="213">
        <f t="shared" si="2"/>
        <v>0</v>
      </c>
      <c r="AC132" s="13"/>
    </row>
    <row r="133" spans="1:29" s="8" customFormat="1" ht="21" customHeight="1">
      <c r="A133" s="13"/>
      <c r="B133" s="353" t="s">
        <v>223</v>
      </c>
      <c r="C133" s="304"/>
      <c r="D133" s="304"/>
      <c r="E133" s="305"/>
      <c r="F133" s="315"/>
      <c r="G133" s="315"/>
      <c r="H133" s="315"/>
      <c r="I133" s="315"/>
      <c r="J133" s="315"/>
      <c r="K133" s="315"/>
      <c r="L133" s="315"/>
      <c r="M133" s="315"/>
      <c r="N133" s="315"/>
      <c r="O133" s="315"/>
      <c r="P133" s="315"/>
      <c r="Q133" s="315"/>
      <c r="R133" s="315"/>
      <c r="S133" s="315"/>
      <c r="T133" s="315"/>
      <c r="U133" s="315"/>
      <c r="V133" s="315"/>
      <c r="W133" s="315"/>
      <c r="X133" s="204"/>
      <c r="Y133" s="204"/>
      <c r="Z133" s="212">
        <f t="shared" si="0"/>
        <v>0</v>
      </c>
      <c r="AA133" s="212">
        <f t="shared" si="1"/>
        <v>0</v>
      </c>
      <c r="AB133" s="213">
        <f t="shared" si="2"/>
        <v>0</v>
      </c>
      <c r="AC133" s="13"/>
    </row>
    <row r="134" spans="1:29" s="8" customFormat="1" ht="12.75" customHeight="1">
      <c r="A134" s="13"/>
      <c r="B134" s="371"/>
      <c r="C134" s="371"/>
      <c r="D134" s="371"/>
      <c r="E134" s="371"/>
      <c r="F134" s="371" t="s">
        <v>269</v>
      </c>
      <c r="G134" s="371"/>
      <c r="H134" s="371"/>
      <c r="I134" s="371"/>
      <c r="J134" s="371"/>
      <c r="K134" s="371"/>
      <c r="L134" s="371"/>
      <c r="M134" s="371"/>
      <c r="N134" s="371"/>
      <c r="O134" s="371"/>
      <c r="P134" s="371"/>
      <c r="Q134" s="371"/>
      <c r="R134" s="371"/>
      <c r="S134" s="371"/>
      <c r="T134" s="371"/>
      <c r="U134" s="371"/>
      <c r="V134" s="371"/>
      <c r="W134" s="371"/>
      <c r="X134" s="371"/>
      <c r="Y134" s="371"/>
      <c r="Z134" s="155"/>
      <c r="AA134" s="155"/>
      <c r="AB134" s="155"/>
      <c r="AC134" s="13"/>
    </row>
    <row r="135" spans="1:29" s="8" customFormat="1" ht="12.75" customHeight="1">
      <c r="A135" s="13"/>
      <c r="B135" s="371"/>
      <c r="C135" s="371"/>
      <c r="D135" s="371"/>
      <c r="E135" s="371"/>
      <c r="F135" s="371" t="s">
        <v>269</v>
      </c>
      <c r="G135" s="371"/>
      <c r="H135" s="371"/>
      <c r="I135" s="371"/>
      <c r="J135" s="371"/>
      <c r="K135" s="371"/>
      <c r="L135" s="371"/>
      <c r="M135" s="371"/>
      <c r="N135" s="371"/>
      <c r="O135" s="371"/>
      <c r="P135" s="371"/>
      <c r="Q135" s="371"/>
      <c r="R135" s="371"/>
      <c r="S135" s="371"/>
      <c r="T135" s="371"/>
      <c r="U135" s="371"/>
      <c r="V135" s="371"/>
      <c r="W135" s="371"/>
      <c r="X135" s="371"/>
      <c r="Y135" s="371"/>
      <c r="Z135" s="155"/>
      <c r="AA135" s="155"/>
      <c r="AB135" s="155"/>
      <c r="AC135" s="13"/>
    </row>
    <row r="136" spans="1:29" s="8" customFormat="1" ht="12.75" customHeight="1">
      <c r="A136" s="13"/>
      <c r="B136" s="371"/>
      <c r="C136" s="371"/>
      <c r="D136" s="371"/>
      <c r="E136" s="371"/>
      <c r="F136" s="371" t="s">
        <v>269</v>
      </c>
      <c r="G136" s="371"/>
      <c r="H136" s="371"/>
      <c r="I136" s="371"/>
      <c r="J136" s="371"/>
      <c r="K136" s="371"/>
      <c r="L136" s="371"/>
      <c r="M136" s="371"/>
      <c r="N136" s="371"/>
      <c r="O136" s="371"/>
      <c r="P136" s="371"/>
      <c r="Q136" s="371"/>
      <c r="R136" s="371"/>
      <c r="S136" s="371"/>
      <c r="T136" s="371"/>
      <c r="U136" s="371"/>
      <c r="V136" s="371"/>
      <c r="W136" s="371"/>
      <c r="X136" s="371"/>
      <c r="Y136" s="371"/>
      <c r="Z136" s="155"/>
      <c r="AA136" s="155"/>
      <c r="AB136" s="155"/>
      <c r="AC136" s="13"/>
    </row>
    <row r="137" spans="1:29" s="8" customFormat="1" ht="12.75" customHeight="1">
      <c r="A137" s="13"/>
      <c r="B137" s="371"/>
      <c r="C137" s="371"/>
      <c r="D137" s="371"/>
      <c r="E137" s="371"/>
      <c r="F137" s="371" t="s">
        <v>270</v>
      </c>
      <c r="G137" s="371"/>
      <c r="H137" s="371"/>
      <c r="I137" s="371"/>
      <c r="J137" s="371"/>
      <c r="K137" s="371"/>
      <c r="L137" s="371"/>
      <c r="M137" s="371"/>
      <c r="N137" s="371"/>
      <c r="O137" s="371"/>
      <c r="P137" s="371"/>
      <c r="Q137" s="371"/>
      <c r="R137" s="371"/>
      <c r="S137" s="371"/>
      <c r="T137" s="371"/>
      <c r="U137" s="371"/>
      <c r="V137" s="371"/>
      <c r="W137" s="371"/>
      <c r="X137" s="371"/>
      <c r="Y137" s="371"/>
      <c r="Z137" s="155"/>
      <c r="AA137" s="155"/>
      <c r="AB137" s="155"/>
      <c r="AC137" s="13"/>
    </row>
    <row r="138" spans="1:29" s="8" customFormat="1" ht="12.75" customHeight="1">
      <c r="A138" s="13"/>
      <c r="B138" s="378"/>
      <c r="C138" s="378"/>
      <c r="D138" s="378"/>
      <c r="E138" s="378"/>
      <c r="F138" s="371"/>
      <c r="G138" s="371"/>
      <c r="H138" s="371"/>
      <c r="I138" s="371"/>
      <c r="J138" s="371"/>
      <c r="K138" s="371"/>
      <c r="L138" s="371"/>
      <c r="M138" s="371"/>
      <c r="N138" s="371"/>
      <c r="O138" s="371"/>
      <c r="P138" s="371"/>
      <c r="Q138" s="371"/>
      <c r="R138" s="371"/>
      <c r="S138" s="371"/>
      <c r="T138" s="371"/>
      <c r="U138" s="371"/>
      <c r="V138" s="371"/>
      <c r="W138" s="371"/>
      <c r="X138" s="371"/>
      <c r="Y138" s="371"/>
      <c r="Z138" s="155"/>
      <c r="AA138" s="155"/>
      <c r="AB138" s="155"/>
      <c r="AC138" s="13"/>
    </row>
    <row r="139" spans="1:29" s="8" customFormat="1" ht="12.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54"/>
      <c r="Y139" s="154"/>
      <c r="Z139" s="154"/>
      <c r="AA139" s="154"/>
      <c r="AB139" s="154"/>
      <c r="AC139" s="13"/>
    </row>
    <row r="140" spans="24:28" s="8" customFormat="1" ht="12.75" customHeight="1">
      <c r="X140" s="205"/>
      <c r="Y140" s="205"/>
      <c r="Z140" s="205"/>
      <c r="AA140" s="205"/>
      <c r="AB140" s="205"/>
    </row>
    <row r="141" spans="24:28" s="8" customFormat="1" ht="12.75" customHeight="1">
      <c r="X141" s="205"/>
      <c r="Y141" s="205"/>
      <c r="Z141" s="205"/>
      <c r="AA141" s="205"/>
      <c r="AB141" s="205"/>
    </row>
    <row r="142" spans="24:28" s="8" customFormat="1" ht="12.75" customHeight="1">
      <c r="X142" s="205"/>
      <c r="Y142" s="205"/>
      <c r="Z142" s="205"/>
      <c r="AA142" s="205"/>
      <c r="AB142" s="205"/>
    </row>
    <row r="143" spans="24:28" s="8" customFormat="1" ht="12.75" customHeight="1">
      <c r="X143" s="205"/>
      <c r="Y143" s="205"/>
      <c r="Z143" s="205"/>
      <c r="AA143" s="205"/>
      <c r="AB143" s="205"/>
    </row>
    <row r="144" spans="24:28" s="8" customFormat="1" ht="12.75" customHeight="1">
      <c r="X144" s="205"/>
      <c r="Y144" s="205"/>
      <c r="Z144" s="205"/>
      <c r="AA144" s="205"/>
      <c r="AB144" s="205"/>
    </row>
    <row r="145" spans="24:28" s="8" customFormat="1" ht="12.75" customHeight="1">
      <c r="X145" s="205"/>
      <c r="Y145" s="205"/>
      <c r="Z145" s="205"/>
      <c r="AA145" s="205"/>
      <c r="AB145" s="205"/>
    </row>
    <row r="146" spans="24:28" s="8" customFormat="1" ht="12.75" customHeight="1">
      <c r="X146" s="205"/>
      <c r="Y146" s="205"/>
      <c r="Z146" s="205"/>
      <c r="AA146" s="205"/>
      <c r="AB146" s="205"/>
    </row>
    <row r="147" spans="24:28" s="8" customFormat="1" ht="12.75" customHeight="1">
      <c r="X147" s="205"/>
      <c r="Y147" s="205"/>
      <c r="Z147" s="205"/>
      <c r="AA147" s="205"/>
      <c r="AB147" s="205"/>
    </row>
    <row r="148" spans="24:28" s="8" customFormat="1" ht="12.75" customHeight="1">
      <c r="X148" s="205"/>
      <c r="Y148" s="205"/>
      <c r="Z148" s="205"/>
      <c r="AA148" s="205"/>
      <c r="AB148" s="205"/>
    </row>
    <row r="149" spans="24:28" s="8" customFormat="1" ht="12.75" customHeight="1">
      <c r="X149" s="205"/>
      <c r="Y149" s="205"/>
      <c r="Z149" s="205"/>
      <c r="AA149" s="205"/>
      <c r="AB149" s="205"/>
    </row>
    <row r="150" spans="24:28" s="8" customFormat="1" ht="12.75" customHeight="1">
      <c r="X150" s="205"/>
      <c r="Y150" s="205"/>
      <c r="Z150" s="205"/>
      <c r="AA150" s="205"/>
      <c r="AB150" s="205"/>
    </row>
    <row r="151" spans="24:28" s="8" customFormat="1" ht="12.75" customHeight="1">
      <c r="X151" s="205"/>
      <c r="Y151" s="205"/>
      <c r="Z151" s="205"/>
      <c r="AA151" s="205"/>
      <c r="AB151" s="205"/>
    </row>
    <row r="152" spans="24:28" s="8" customFormat="1" ht="12.75" customHeight="1">
      <c r="X152" s="205"/>
      <c r="Y152" s="205"/>
      <c r="Z152" s="205"/>
      <c r="AA152" s="205"/>
      <c r="AB152" s="205"/>
    </row>
    <row r="153" spans="24:28" s="8" customFormat="1" ht="12.75" customHeight="1">
      <c r="X153" s="205"/>
      <c r="Y153" s="205"/>
      <c r="Z153" s="205"/>
      <c r="AA153" s="205"/>
      <c r="AB153" s="205"/>
    </row>
    <row r="154" spans="24:28" s="8" customFormat="1" ht="12.75" customHeight="1">
      <c r="X154" s="205"/>
      <c r="Y154" s="205"/>
      <c r="Z154" s="205"/>
      <c r="AA154" s="205"/>
      <c r="AB154" s="205"/>
    </row>
    <row r="155" spans="24:28" s="8" customFormat="1" ht="12.75" customHeight="1">
      <c r="X155" s="205"/>
      <c r="Y155" s="205"/>
      <c r="Z155" s="205"/>
      <c r="AA155" s="205"/>
      <c r="AB155" s="205"/>
    </row>
    <row r="156" spans="24:28" s="8" customFormat="1" ht="12.75" customHeight="1">
      <c r="X156" s="205"/>
      <c r="Y156" s="205"/>
      <c r="Z156" s="205"/>
      <c r="AA156" s="205"/>
      <c r="AB156" s="205"/>
    </row>
    <row r="157" spans="24:28" s="8" customFormat="1" ht="12.75" customHeight="1">
      <c r="X157" s="205"/>
      <c r="Y157" s="205"/>
      <c r="Z157" s="205"/>
      <c r="AA157" s="205"/>
      <c r="AB157" s="205"/>
    </row>
    <row r="158" spans="24:28" s="8" customFormat="1" ht="12.75" customHeight="1">
      <c r="X158" s="205"/>
      <c r="Y158" s="205"/>
      <c r="Z158" s="205"/>
      <c r="AA158" s="205"/>
      <c r="AB158" s="205"/>
    </row>
    <row r="159" spans="24:28" s="8" customFormat="1" ht="12.75" customHeight="1">
      <c r="X159" s="205"/>
      <c r="Y159" s="205"/>
      <c r="Z159" s="205"/>
      <c r="AA159" s="205"/>
      <c r="AB159" s="205"/>
    </row>
    <row r="160" spans="24:28" s="8" customFormat="1" ht="12.75" customHeight="1">
      <c r="X160" s="205"/>
      <c r="Y160" s="205"/>
      <c r="Z160" s="205"/>
      <c r="AA160" s="205"/>
      <c r="AB160" s="205"/>
    </row>
    <row r="161" spans="24:28" s="8" customFormat="1" ht="12.75" customHeight="1">
      <c r="X161" s="205"/>
      <c r="Y161" s="205"/>
      <c r="Z161" s="205"/>
      <c r="AA161" s="205"/>
      <c r="AB161" s="205"/>
    </row>
    <row r="162" spans="24:28" s="8" customFormat="1" ht="12.75" customHeight="1">
      <c r="X162" s="205"/>
      <c r="Y162" s="205"/>
      <c r="Z162" s="205"/>
      <c r="AA162" s="205"/>
      <c r="AB162" s="205"/>
    </row>
    <row r="163" spans="24:28" s="8" customFormat="1" ht="12.75" customHeight="1">
      <c r="X163" s="205"/>
      <c r="Y163" s="205"/>
      <c r="Z163" s="205"/>
      <c r="AA163" s="205"/>
      <c r="AB163" s="205"/>
    </row>
    <row r="164" spans="24:28" s="8" customFormat="1" ht="12.75" customHeight="1">
      <c r="X164" s="205"/>
      <c r="Y164" s="205"/>
      <c r="Z164" s="205"/>
      <c r="AA164" s="205"/>
      <c r="AB164" s="205"/>
    </row>
    <row r="165" spans="24:28" s="8" customFormat="1" ht="12.75" customHeight="1">
      <c r="X165" s="205"/>
      <c r="Y165" s="205"/>
      <c r="Z165" s="205"/>
      <c r="AA165" s="205"/>
      <c r="AB165" s="205"/>
    </row>
    <row r="166" spans="24:28" s="8" customFormat="1" ht="12.75" customHeight="1">
      <c r="X166" s="205"/>
      <c r="Y166" s="205"/>
      <c r="Z166" s="205"/>
      <c r="AA166" s="205"/>
      <c r="AB166" s="205"/>
    </row>
    <row r="167" spans="24:28" s="8" customFormat="1" ht="12.75" customHeight="1">
      <c r="X167" s="205"/>
      <c r="Y167" s="205"/>
      <c r="Z167" s="205"/>
      <c r="AA167" s="205"/>
      <c r="AB167" s="205"/>
    </row>
    <row r="168" spans="24:28" s="8" customFormat="1" ht="12.75" customHeight="1">
      <c r="X168" s="205"/>
      <c r="Y168" s="205"/>
      <c r="Z168" s="205"/>
      <c r="AA168" s="205"/>
      <c r="AB168" s="205"/>
    </row>
    <row r="169" spans="24:28" s="8" customFormat="1" ht="12.75" customHeight="1">
      <c r="X169" s="205"/>
      <c r="Y169" s="205"/>
      <c r="Z169" s="205"/>
      <c r="AA169" s="205"/>
      <c r="AB169" s="205"/>
    </row>
    <row r="170" spans="24:28" s="8" customFormat="1" ht="12.75" customHeight="1">
      <c r="X170" s="205"/>
      <c r="Y170" s="205"/>
      <c r="Z170" s="205"/>
      <c r="AA170" s="205"/>
      <c r="AB170" s="205"/>
    </row>
    <row r="171" spans="24:28" s="8" customFormat="1" ht="12.75" customHeight="1">
      <c r="X171" s="205"/>
      <c r="Y171" s="205"/>
      <c r="Z171" s="205"/>
      <c r="AA171" s="205"/>
      <c r="AB171" s="205"/>
    </row>
    <row r="172" spans="24:28" s="8" customFormat="1" ht="12.75" customHeight="1">
      <c r="X172" s="205"/>
      <c r="Y172" s="205"/>
      <c r="Z172" s="205"/>
      <c r="AA172" s="205"/>
      <c r="AB172" s="205"/>
    </row>
    <row r="173" spans="24:28" s="8" customFormat="1" ht="12.75" customHeight="1">
      <c r="X173" s="205"/>
      <c r="Y173" s="205"/>
      <c r="Z173" s="205"/>
      <c r="AA173" s="205"/>
      <c r="AB173" s="205"/>
    </row>
    <row r="174" spans="24:28" s="8" customFormat="1" ht="12.75" customHeight="1">
      <c r="X174" s="205"/>
      <c r="Y174" s="205"/>
      <c r="Z174" s="205"/>
      <c r="AA174" s="205"/>
      <c r="AB174" s="205"/>
    </row>
    <row r="175" spans="24:28" s="8" customFormat="1" ht="12.75" customHeight="1">
      <c r="X175" s="205"/>
      <c r="Y175" s="205"/>
      <c r="Z175" s="205"/>
      <c r="AA175" s="205"/>
      <c r="AB175" s="205"/>
    </row>
    <row r="176" spans="24:28" s="8" customFormat="1" ht="12.75" customHeight="1">
      <c r="X176" s="205"/>
      <c r="Y176" s="205"/>
      <c r="Z176" s="205"/>
      <c r="AA176" s="205"/>
      <c r="AB176" s="205"/>
    </row>
    <row r="177" spans="24:28" s="8" customFormat="1" ht="12.75" customHeight="1">
      <c r="X177" s="205"/>
      <c r="Y177" s="205"/>
      <c r="Z177" s="205"/>
      <c r="AA177" s="205"/>
      <c r="AB177" s="205"/>
    </row>
    <row r="178" spans="24:28" s="8" customFormat="1" ht="12.75" customHeight="1">
      <c r="X178" s="205"/>
      <c r="Y178" s="205"/>
      <c r="Z178" s="205"/>
      <c r="AA178" s="205"/>
      <c r="AB178" s="205"/>
    </row>
    <row r="179" spans="24:28" s="8" customFormat="1" ht="12.75" customHeight="1">
      <c r="X179" s="205"/>
      <c r="Y179" s="205"/>
      <c r="Z179" s="205"/>
      <c r="AA179" s="205"/>
      <c r="AB179" s="205"/>
    </row>
    <row r="180" spans="24:28" s="8" customFormat="1" ht="12.75" customHeight="1">
      <c r="X180" s="205"/>
      <c r="Y180" s="205"/>
      <c r="Z180" s="205"/>
      <c r="AA180" s="205"/>
      <c r="AB180" s="205"/>
    </row>
    <row r="181" spans="24:28" s="8" customFormat="1" ht="12.75" customHeight="1">
      <c r="X181" s="205"/>
      <c r="Y181" s="205"/>
      <c r="Z181" s="205"/>
      <c r="AA181" s="205"/>
      <c r="AB181" s="205"/>
    </row>
    <row r="182" spans="24:28" s="8" customFormat="1" ht="12.75" customHeight="1">
      <c r="X182" s="205"/>
      <c r="Y182" s="205"/>
      <c r="Z182" s="205"/>
      <c r="AA182" s="205"/>
      <c r="AB182" s="205"/>
    </row>
    <row r="183" spans="24:28" s="8" customFormat="1" ht="12.75" customHeight="1">
      <c r="X183" s="205"/>
      <c r="Y183" s="205"/>
      <c r="Z183" s="205"/>
      <c r="AA183" s="205"/>
      <c r="AB183" s="205"/>
    </row>
    <row r="184" spans="24:28" s="8" customFormat="1" ht="12.75" customHeight="1">
      <c r="X184" s="205"/>
      <c r="Y184" s="205"/>
      <c r="Z184" s="205"/>
      <c r="AA184" s="205"/>
      <c r="AB184" s="205"/>
    </row>
    <row r="185" spans="24:28" s="8" customFormat="1" ht="12.75" customHeight="1">
      <c r="X185" s="205"/>
      <c r="Y185" s="205"/>
      <c r="Z185" s="205"/>
      <c r="AA185" s="205"/>
      <c r="AB185" s="205"/>
    </row>
    <row r="186" spans="24:28" s="8" customFormat="1" ht="12.75" customHeight="1">
      <c r="X186" s="205"/>
      <c r="Y186" s="205"/>
      <c r="Z186" s="205"/>
      <c r="AA186" s="205"/>
      <c r="AB186" s="205"/>
    </row>
    <row r="187" spans="24:28" s="8" customFormat="1" ht="12.75" customHeight="1">
      <c r="X187" s="205"/>
      <c r="Y187" s="205"/>
      <c r="Z187" s="205"/>
      <c r="AA187" s="205"/>
      <c r="AB187" s="205"/>
    </row>
    <row r="188" spans="24:28" s="8" customFormat="1" ht="12.75" customHeight="1">
      <c r="X188" s="205"/>
      <c r="Y188" s="205"/>
      <c r="Z188" s="205"/>
      <c r="AA188" s="205"/>
      <c r="AB188" s="205"/>
    </row>
    <row r="189" spans="24:28" s="8" customFormat="1" ht="12.75" customHeight="1">
      <c r="X189" s="205"/>
      <c r="Y189" s="205"/>
      <c r="Z189" s="205"/>
      <c r="AA189" s="205"/>
      <c r="AB189" s="205"/>
    </row>
    <row r="190" spans="24:28" s="8" customFormat="1" ht="12.75" customHeight="1">
      <c r="X190" s="205"/>
      <c r="Y190" s="205"/>
      <c r="Z190" s="205"/>
      <c r="AA190" s="205"/>
      <c r="AB190" s="205"/>
    </row>
    <row r="191" spans="24:28" s="8" customFormat="1" ht="12.75" customHeight="1">
      <c r="X191" s="205"/>
      <c r="Y191" s="205"/>
      <c r="Z191" s="205"/>
      <c r="AA191" s="205"/>
      <c r="AB191" s="205"/>
    </row>
    <row r="192" spans="24:28" s="8" customFormat="1" ht="12.75" customHeight="1">
      <c r="X192" s="205"/>
      <c r="Y192" s="205"/>
      <c r="Z192" s="205"/>
      <c r="AA192" s="205"/>
      <c r="AB192" s="205"/>
    </row>
    <row r="193" spans="24:28" s="8" customFormat="1" ht="12.75" customHeight="1">
      <c r="X193" s="205"/>
      <c r="Y193" s="205"/>
      <c r="Z193" s="205"/>
      <c r="AA193" s="205"/>
      <c r="AB193" s="205"/>
    </row>
    <row r="194" spans="24:28" s="8" customFormat="1" ht="12.75" customHeight="1">
      <c r="X194" s="205"/>
      <c r="Y194" s="205"/>
      <c r="Z194" s="205"/>
      <c r="AA194" s="205"/>
      <c r="AB194" s="205"/>
    </row>
    <row r="195" spans="24:28" s="8" customFormat="1" ht="12.75" customHeight="1">
      <c r="X195" s="205"/>
      <c r="Y195" s="205"/>
      <c r="Z195" s="205"/>
      <c r="AA195" s="205"/>
      <c r="AB195" s="205"/>
    </row>
    <row r="196" spans="24:28" s="8" customFormat="1" ht="12.75" customHeight="1">
      <c r="X196" s="205"/>
      <c r="Y196" s="205"/>
      <c r="Z196" s="205"/>
      <c r="AA196" s="205"/>
      <c r="AB196" s="205"/>
    </row>
    <row r="197" spans="24:28" s="8" customFormat="1" ht="12.75" customHeight="1">
      <c r="X197" s="205"/>
      <c r="Y197" s="205"/>
      <c r="Z197" s="205"/>
      <c r="AA197" s="205"/>
      <c r="AB197" s="205"/>
    </row>
    <row r="198" spans="24:28" s="8" customFormat="1" ht="12.75" customHeight="1">
      <c r="X198" s="205"/>
      <c r="Y198" s="205"/>
      <c r="Z198" s="205"/>
      <c r="AA198" s="205"/>
      <c r="AB198" s="205"/>
    </row>
    <row r="199" spans="24:28" s="8" customFormat="1" ht="12.75" customHeight="1">
      <c r="X199" s="205"/>
      <c r="Y199" s="205"/>
      <c r="Z199" s="205"/>
      <c r="AA199" s="205"/>
      <c r="AB199" s="205"/>
    </row>
    <row r="200" spans="24:28" s="8" customFormat="1" ht="12.75" customHeight="1">
      <c r="X200" s="205"/>
      <c r="Y200" s="205"/>
      <c r="Z200" s="205"/>
      <c r="AA200" s="205"/>
      <c r="AB200" s="205"/>
    </row>
    <row r="201" spans="24:28" s="8" customFormat="1" ht="12.75" customHeight="1">
      <c r="X201" s="205"/>
      <c r="Y201" s="205"/>
      <c r="Z201" s="205"/>
      <c r="AA201" s="205"/>
      <c r="AB201" s="205"/>
    </row>
    <row r="202" spans="24:28" s="8" customFormat="1" ht="12.75" customHeight="1">
      <c r="X202" s="205"/>
      <c r="Y202" s="205"/>
      <c r="Z202" s="205"/>
      <c r="AA202" s="205"/>
      <c r="AB202" s="205"/>
    </row>
    <row r="203" spans="24:28" s="8" customFormat="1" ht="12.75" customHeight="1">
      <c r="X203" s="205"/>
      <c r="Y203" s="205"/>
      <c r="Z203" s="205"/>
      <c r="AA203" s="205"/>
      <c r="AB203" s="205"/>
    </row>
    <row r="204" spans="24:28" s="8" customFormat="1" ht="12.75" customHeight="1">
      <c r="X204" s="205"/>
      <c r="Y204" s="205"/>
      <c r="Z204" s="205"/>
      <c r="AA204" s="205"/>
      <c r="AB204" s="205"/>
    </row>
    <row r="205" spans="24:28" s="8" customFormat="1" ht="12.75" customHeight="1">
      <c r="X205" s="205"/>
      <c r="Y205" s="205"/>
      <c r="Z205" s="205"/>
      <c r="AA205" s="205"/>
      <c r="AB205" s="205"/>
    </row>
    <row r="206" spans="24:28" s="8" customFormat="1" ht="12.75" customHeight="1">
      <c r="X206" s="205"/>
      <c r="Y206" s="205"/>
      <c r="Z206" s="205"/>
      <c r="AA206" s="205"/>
      <c r="AB206" s="205"/>
    </row>
    <row r="207" spans="24:28" s="8" customFormat="1" ht="12.75" customHeight="1">
      <c r="X207" s="205"/>
      <c r="Y207" s="205"/>
      <c r="Z207" s="205"/>
      <c r="AA207" s="205"/>
      <c r="AB207" s="205"/>
    </row>
    <row r="208" spans="24:28" s="8" customFormat="1" ht="12.75" customHeight="1">
      <c r="X208" s="205"/>
      <c r="Y208" s="205"/>
      <c r="Z208" s="205"/>
      <c r="AA208" s="205"/>
      <c r="AB208" s="205"/>
    </row>
    <row r="209" spans="24:28" s="8" customFormat="1" ht="12.75" customHeight="1">
      <c r="X209" s="205"/>
      <c r="Y209" s="205"/>
      <c r="Z209" s="205"/>
      <c r="AA209" s="205"/>
      <c r="AB209" s="205"/>
    </row>
    <row r="210" spans="24:28" s="8" customFormat="1" ht="12.75" customHeight="1">
      <c r="X210" s="205"/>
      <c r="Y210" s="205"/>
      <c r="Z210" s="205"/>
      <c r="AA210" s="205"/>
      <c r="AB210" s="205"/>
    </row>
    <row r="211" spans="24:39" s="8" customFormat="1" ht="12.75" customHeight="1">
      <c r="X211" s="205"/>
      <c r="Y211" s="205"/>
      <c r="Z211" s="205"/>
      <c r="AA211" s="205"/>
      <c r="AB211" s="205"/>
      <c r="AF211" s="83"/>
      <c r="AG211" s="83"/>
      <c r="AH211" s="83"/>
      <c r="AI211" s="83"/>
      <c r="AJ211" s="2"/>
      <c r="AK211" s="83"/>
      <c r="AL211" s="83"/>
      <c r="AM211" s="2"/>
    </row>
    <row r="212" spans="24:38" s="2" customFormat="1" ht="12.75" customHeight="1">
      <c r="X212" s="198"/>
      <c r="Y212" s="198"/>
      <c r="Z212" s="198"/>
      <c r="AA212" s="198"/>
      <c r="AB212" s="198"/>
      <c r="AE212" s="83"/>
      <c r="AF212" s="83"/>
      <c r="AG212" s="83"/>
      <c r="AH212" s="83"/>
      <c r="AI212" s="83"/>
      <c r="AK212" s="83"/>
      <c r="AL212" s="83"/>
    </row>
    <row r="213" spans="24:38" s="2" customFormat="1" ht="12.75" customHeight="1">
      <c r="X213" s="198"/>
      <c r="Y213" s="198"/>
      <c r="Z213" s="198"/>
      <c r="AA213" s="198"/>
      <c r="AB213" s="198"/>
      <c r="AE213" s="83"/>
      <c r="AF213" s="83"/>
      <c r="AG213" s="83"/>
      <c r="AH213" s="83"/>
      <c r="AI213" s="83"/>
      <c r="AK213" s="83"/>
      <c r="AL213" s="83"/>
    </row>
    <row r="214" spans="24:38" s="2" customFormat="1" ht="12.75" customHeight="1">
      <c r="X214" s="198"/>
      <c r="Y214" s="198"/>
      <c r="Z214" s="198"/>
      <c r="AA214" s="198"/>
      <c r="AB214" s="198"/>
      <c r="AE214" s="83"/>
      <c r="AF214" s="83"/>
      <c r="AG214" s="83"/>
      <c r="AH214" s="83"/>
      <c r="AI214" s="83"/>
      <c r="AK214" s="83"/>
      <c r="AL214" s="83"/>
    </row>
    <row r="215" spans="24:38" s="2" customFormat="1" ht="12.75" customHeight="1">
      <c r="X215" s="198"/>
      <c r="Y215" s="198"/>
      <c r="Z215" s="198"/>
      <c r="AA215" s="198"/>
      <c r="AB215" s="198"/>
      <c r="AE215" s="83"/>
      <c r="AF215" s="83"/>
      <c r="AG215" s="83"/>
      <c r="AH215" s="83"/>
      <c r="AI215" s="83"/>
      <c r="AK215" s="83"/>
      <c r="AL215" s="83"/>
    </row>
    <row r="216" spans="24:38" s="2" customFormat="1" ht="12.75" customHeight="1">
      <c r="X216" s="198"/>
      <c r="Y216" s="198"/>
      <c r="Z216" s="198"/>
      <c r="AA216" s="198"/>
      <c r="AB216" s="198"/>
      <c r="AE216" s="83"/>
      <c r="AF216" s="83"/>
      <c r="AG216" s="83"/>
      <c r="AH216" s="83"/>
      <c r="AI216" s="83"/>
      <c r="AK216" s="83"/>
      <c r="AL216" s="83"/>
    </row>
    <row r="217" spans="24:38" s="2" customFormat="1" ht="12.75" customHeight="1">
      <c r="X217" s="198"/>
      <c r="Y217" s="198"/>
      <c r="Z217" s="198"/>
      <c r="AA217" s="198"/>
      <c r="AB217" s="198"/>
      <c r="AE217" s="83"/>
      <c r="AF217" s="83"/>
      <c r="AG217" s="83"/>
      <c r="AH217" s="83"/>
      <c r="AI217" s="83"/>
      <c r="AK217" s="83"/>
      <c r="AL217" s="83"/>
    </row>
    <row r="218" spans="24:38" s="2" customFormat="1" ht="12.75" customHeight="1">
      <c r="X218" s="198"/>
      <c r="Y218" s="198"/>
      <c r="Z218" s="198"/>
      <c r="AA218" s="198"/>
      <c r="AB218" s="198"/>
      <c r="AE218" s="83"/>
      <c r="AF218" s="83"/>
      <c r="AG218" s="83"/>
      <c r="AH218" s="83"/>
      <c r="AI218" s="83"/>
      <c r="AK218" s="83"/>
      <c r="AL218" s="83"/>
    </row>
    <row r="219" spans="24:38" s="2" customFormat="1" ht="12.75" customHeight="1">
      <c r="X219" s="198"/>
      <c r="Y219" s="198"/>
      <c r="Z219" s="198"/>
      <c r="AA219" s="198"/>
      <c r="AB219" s="198"/>
      <c r="AE219" s="83"/>
      <c r="AF219" s="83"/>
      <c r="AG219" s="83"/>
      <c r="AH219" s="83"/>
      <c r="AI219" s="83"/>
      <c r="AK219" s="83"/>
      <c r="AL219" s="83"/>
    </row>
    <row r="220" spans="24:38" s="2" customFormat="1" ht="12.75" customHeight="1">
      <c r="X220" s="198"/>
      <c r="Y220" s="198"/>
      <c r="Z220" s="198"/>
      <c r="AA220" s="198"/>
      <c r="AB220" s="198"/>
      <c r="AE220" s="83"/>
      <c r="AF220" s="83"/>
      <c r="AG220" s="83"/>
      <c r="AH220" s="83"/>
      <c r="AI220" s="83"/>
      <c r="AK220" s="83"/>
      <c r="AL220" s="83"/>
    </row>
    <row r="221" spans="24:38" s="2" customFormat="1" ht="12.75" customHeight="1">
      <c r="X221" s="198"/>
      <c r="Y221" s="198"/>
      <c r="Z221" s="198"/>
      <c r="AA221" s="198"/>
      <c r="AB221" s="198"/>
      <c r="AE221" s="83"/>
      <c r="AF221" s="83"/>
      <c r="AG221" s="83"/>
      <c r="AH221" s="83"/>
      <c r="AI221" s="83"/>
      <c r="AK221" s="83"/>
      <c r="AL221" s="83"/>
    </row>
    <row r="222" spans="24:38" s="2" customFormat="1" ht="12.75" customHeight="1">
      <c r="X222" s="198"/>
      <c r="Y222" s="198"/>
      <c r="Z222" s="198"/>
      <c r="AA222" s="198"/>
      <c r="AB222" s="198"/>
      <c r="AE222" s="83"/>
      <c r="AF222" s="83"/>
      <c r="AG222" s="83"/>
      <c r="AH222" s="83"/>
      <c r="AI222" s="83"/>
      <c r="AK222" s="83"/>
      <c r="AL222" s="83"/>
    </row>
    <row r="223" spans="24:38" s="2" customFormat="1" ht="12.75" customHeight="1">
      <c r="X223" s="198"/>
      <c r="Y223" s="198"/>
      <c r="Z223" s="198"/>
      <c r="AA223" s="198"/>
      <c r="AB223" s="198"/>
      <c r="AE223" s="83"/>
      <c r="AF223" s="83"/>
      <c r="AG223" s="83"/>
      <c r="AH223" s="83"/>
      <c r="AI223" s="83"/>
      <c r="AK223" s="83"/>
      <c r="AL223" s="83"/>
    </row>
    <row r="224" spans="24:38" s="2" customFormat="1" ht="12.75" customHeight="1">
      <c r="X224" s="198"/>
      <c r="Y224" s="198"/>
      <c r="Z224" s="198"/>
      <c r="AA224" s="198"/>
      <c r="AB224" s="198"/>
      <c r="AE224" s="83"/>
      <c r="AF224" s="83"/>
      <c r="AG224" s="83"/>
      <c r="AH224" s="83"/>
      <c r="AI224" s="83"/>
      <c r="AK224" s="83"/>
      <c r="AL224" s="83"/>
    </row>
    <row r="225" spans="24:38" s="2" customFormat="1" ht="12.75" customHeight="1">
      <c r="X225" s="198"/>
      <c r="Y225" s="198"/>
      <c r="Z225" s="198"/>
      <c r="AA225" s="198"/>
      <c r="AB225" s="198"/>
      <c r="AE225" s="83"/>
      <c r="AF225" s="83"/>
      <c r="AG225" s="83"/>
      <c r="AH225" s="83"/>
      <c r="AI225" s="83"/>
      <c r="AK225" s="83"/>
      <c r="AL225" s="83"/>
    </row>
    <row r="226" spans="24:38" s="2" customFormat="1" ht="12.75" customHeight="1">
      <c r="X226" s="198"/>
      <c r="Y226" s="198"/>
      <c r="Z226" s="198"/>
      <c r="AA226" s="198"/>
      <c r="AB226" s="198"/>
      <c r="AE226" s="83"/>
      <c r="AF226" s="83"/>
      <c r="AG226" s="83"/>
      <c r="AH226" s="83"/>
      <c r="AI226" s="83"/>
      <c r="AK226" s="83"/>
      <c r="AL226" s="83"/>
    </row>
    <row r="227" spans="24:38" s="2" customFormat="1" ht="12.75" customHeight="1">
      <c r="X227" s="198"/>
      <c r="Y227" s="198"/>
      <c r="Z227" s="198"/>
      <c r="AA227" s="198"/>
      <c r="AB227" s="198"/>
      <c r="AE227" s="83"/>
      <c r="AF227" s="83"/>
      <c r="AG227" s="83"/>
      <c r="AH227" s="83"/>
      <c r="AI227" s="83"/>
      <c r="AK227" s="83"/>
      <c r="AL227" s="83"/>
    </row>
    <row r="228" spans="24:38" s="2" customFormat="1" ht="12.75" customHeight="1">
      <c r="X228" s="198"/>
      <c r="Y228" s="198"/>
      <c r="Z228" s="198"/>
      <c r="AA228" s="198"/>
      <c r="AB228" s="198"/>
      <c r="AE228" s="83"/>
      <c r="AF228" s="83"/>
      <c r="AG228" s="83"/>
      <c r="AH228" s="83"/>
      <c r="AI228" s="83"/>
      <c r="AK228" s="83"/>
      <c r="AL228" s="83"/>
    </row>
    <row r="229" spans="24:38" s="2" customFormat="1" ht="12.75" customHeight="1">
      <c r="X229" s="198"/>
      <c r="Y229" s="198"/>
      <c r="Z229" s="198"/>
      <c r="AA229" s="198"/>
      <c r="AB229" s="198"/>
      <c r="AE229" s="83"/>
      <c r="AF229" s="83"/>
      <c r="AG229" s="83"/>
      <c r="AH229" s="83"/>
      <c r="AI229" s="83"/>
      <c r="AK229" s="83"/>
      <c r="AL229" s="83"/>
    </row>
    <row r="230" spans="24:38" s="2" customFormat="1" ht="12.75" customHeight="1">
      <c r="X230" s="198"/>
      <c r="Y230" s="198"/>
      <c r="Z230" s="198"/>
      <c r="AA230" s="198"/>
      <c r="AB230" s="198"/>
      <c r="AE230" s="83"/>
      <c r="AF230" s="83"/>
      <c r="AG230" s="83"/>
      <c r="AH230" s="83"/>
      <c r="AI230" s="83"/>
      <c r="AK230" s="83"/>
      <c r="AL230" s="83"/>
    </row>
    <row r="231" spans="24:38" s="2" customFormat="1" ht="12.75" customHeight="1">
      <c r="X231" s="198"/>
      <c r="Y231" s="198"/>
      <c r="Z231" s="198"/>
      <c r="AA231" s="198"/>
      <c r="AB231" s="198"/>
      <c r="AE231" s="83"/>
      <c r="AF231" s="83"/>
      <c r="AG231" s="83"/>
      <c r="AH231" s="83"/>
      <c r="AI231" s="83"/>
      <c r="AK231" s="83"/>
      <c r="AL231" s="83"/>
    </row>
    <row r="232" spans="24:38" s="2" customFormat="1" ht="12.75" customHeight="1">
      <c r="X232" s="198"/>
      <c r="Y232" s="198"/>
      <c r="Z232" s="198"/>
      <c r="AA232" s="198"/>
      <c r="AB232" s="198"/>
      <c r="AE232" s="83"/>
      <c r="AF232" s="83"/>
      <c r="AG232" s="83"/>
      <c r="AH232" s="83"/>
      <c r="AI232" s="83"/>
      <c r="AK232" s="83"/>
      <c r="AL232" s="83"/>
    </row>
    <row r="233" spans="24:38" s="2" customFormat="1" ht="12.75" customHeight="1">
      <c r="X233" s="198"/>
      <c r="Y233" s="198"/>
      <c r="Z233" s="198"/>
      <c r="AA233" s="198"/>
      <c r="AB233" s="198"/>
      <c r="AE233" s="83"/>
      <c r="AF233" s="83"/>
      <c r="AG233" s="83"/>
      <c r="AH233" s="83"/>
      <c r="AI233" s="83"/>
      <c r="AK233" s="83"/>
      <c r="AL233" s="83"/>
    </row>
    <row r="234" spans="24:39" s="2" customFormat="1" ht="12.75" customHeight="1">
      <c r="X234" s="198"/>
      <c r="Y234" s="198"/>
      <c r="Z234" s="198"/>
      <c r="AA234" s="198"/>
      <c r="AB234" s="198"/>
      <c r="AE234" s="83"/>
      <c r="AF234" s="84"/>
      <c r="AG234" s="84"/>
      <c r="AH234" s="84"/>
      <c r="AI234" s="84"/>
      <c r="AJ234" s="1"/>
      <c r="AK234" s="84"/>
      <c r="AL234" s="84"/>
      <c r="AM234" s="1"/>
    </row>
  </sheetData>
  <sheetProtection password="CB61" sheet="1" objects="1" scenarios="1" selectLockedCells="1"/>
  <mergeCells count="220">
    <mergeCell ref="C48:J48"/>
    <mergeCell ref="K48:W48"/>
    <mergeCell ref="D31:R31"/>
    <mergeCell ref="AF57:AG57"/>
    <mergeCell ref="AF53:AG53"/>
    <mergeCell ref="AF54:AG54"/>
    <mergeCell ref="AF55:AG55"/>
    <mergeCell ref="AF56:AG56"/>
    <mergeCell ref="AF49:AG49"/>
    <mergeCell ref="AF50:AG50"/>
    <mergeCell ref="AF51:AG51"/>
    <mergeCell ref="AF52:AG52"/>
    <mergeCell ref="AF45:AG45"/>
    <mergeCell ref="AF46:AG46"/>
    <mergeCell ref="AF47:AG47"/>
    <mergeCell ref="AF48:AG48"/>
    <mergeCell ref="AF41:AG41"/>
    <mergeCell ref="AF42:AG42"/>
    <mergeCell ref="AF43:AG43"/>
    <mergeCell ref="AF44:AG44"/>
    <mergeCell ref="AF37:AG37"/>
    <mergeCell ref="AF38:AG38"/>
    <mergeCell ref="AF39:AG39"/>
    <mergeCell ref="AF40:AG40"/>
    <mergeCell ref="B55:E55"/>
    <mergeCell ref="F55:M55"/>
    <mergeCell ref="A36:E36"/>
    <mergeCell ref="D21:J21"/>
    <mergeCell ref="D27:X27"/>
    <mergeCell ref="D28:X28"/>
    <mergeCell ref="D29:X29"/>
    <mergeCell ref="D30:X30"/>
    <mergeCell ref="B53:E53"/>
    <mergeCell ref="F40:S40"/>
    <mergeCell ref="D16:W16"/>
    <mergeCell ref="D25:X25"/>
    <mergeCell ref="D26:X26"/>
    <mergeCell ref="D17:M17"/>
    <mergeCell ref="D18:F18"/>
    <mergeCell ref="D20:M20"/>
    <mergeCell ref="D19:M19"/>
    <mergeCell ref="N19:W19"/>
    <mergeCell ref="D24:X24"/>
    <mergeCell ref="A23:AC23"/>
    <mergeCell ref="B59:E59"/>
    <mergeCell ref="F59:Y59"/>
    <mergeCell ref="B60:E60"/>
    <mergeCell ref="F60:Y60"/>
    <mergeCell ref="B61:E61"/>
    <mergeCell ref="F61:Y61"/>
    <mergeCell ref="B63:Y63"/>
    <mergeCell ref="B65:Y65"/>
    <mergeCell ref="F70:Y70"/>
    <mergeCell ref="B71:E71"/>
    <mergeCell ref="F71:Y71"/>
    <mergeCell ref="F68:Y68"/>
    <mergeCell ref="B11:Y11"/>
    <mergeCell ref="D22:M22"/>
    <mergeCell ref="B58:E58"/>
    <mergeCell ref="F51:Y51"/>
    <mergeCell ref="B51:E51"/>
    <mergeCell ref="B52:E52"/>
    <mergeCell ref="F52:Y52"/>
    <mergeCell ref="B54:E54"/>
    <mergeCell ref="F54:M54"/>
    <mergeCell ref="B57:E57"/>
    <mergeCell ref="B34:Y34"/>
    <mergeCell ref="B37:E37"/>
    <mergeCell ref="F37:Y37"/>
    <mergeCell ref="B42:E42"/>
    <mergeCell ref="F42:S42"/>
    <mergeCell ref="B41:E41"/>
    <mergeCell ref="B40:E40"/>
    <mergeCell ref="F41:J41"/>
    <mergeCell ref="K41:N41"/>
    <mergeCell ref="O41:S41"/>
    <mergeCell ref="F36:Y36"/>
    <mergeCell ref="F45:S45"/>
    <mergeCell ref="F43:S43"/>
    <mergeCell ref="F39:S39"/>
    <mergeCell ref="T39:X39"/>
    <mergeCell ref="F44:S44"/>
    <mergeCell ref="B76:E76"/>
    <mergeCell ref="F76:Y76"/>
    <mergeCell ref="B46:E46"/>
    <mergeCell ref="F46:S46"/>
    <mergeCell ref="B47:E47"/>
    <mergeCell ref="O47:S47"/>
    <mergeCell ref="F58:Y58"/>
    <mergeCell ref="F57:Y57"/>
    <mergeCell ref="B72:E72"/>
    <mergeCell ref="F72:Y72"/>
    <mergeCell ref="A39:E39"/>
    <mergeCell ref="B38:E38"/>
    <mergeCell ref="A43:E43"/>
    <mergeCell ref="B74:Y74"/>
    <mergeCell ref="F38:Y38"/>
    <mergeCell ref="B45:E45"/>
    <mergeCell ref="A44:E44"/>
    <mergeCell ref="B67:E67"/>
    <mergeCell ref="F67:Y67"/>
    <mergeCell ref="B70:E70"/>
    <mergeCell ref="B81:E81"/>
    <mergeCell ref="F81:Y81"/>
    <mergeCell ref="B90:E90"/>
    <mergeCell ref="B91:E91"/>
    <mergeCell ref="F91:Y91"/>
    <mergeCell ref="F47:J47"/>
    <mergeCell ref="F92:Y92"/>
    <mergeCell ref="F89:Y89"/>
    <mergeCell ref="F79:Y79"/>
    <mergeCell ref="N54:R54"/>
    <mergeCell ref="S54:Y54"/>
    <mergeCell ref="F53:Y53"/>
    <mergeCell ref="B49:Y49"/>
    <mergeCell ref="B80:E80"/>
    <mergeCell ref="F80:Y80"/>
    <mergeCell ref="F96:Y96"/>
    <mergeCell ref="B106:E106"/>
    <mergeCell ref="B95:E95"/>
    <mergeCell ref="F103:W103"/>
    <mergeCell ref="F104:W104"/>
    <mergeCell ref="B97:E97"/>
    <mergeCell ref="F97:Y97"/>
    <mergeCell ref="B98:U98"/>
    <mergeCell ref="V98:Y98"/>
    <mergeCell ref="F105:W105"/>
    <mergeCell ref="V137:Y137"/>
    <mergeCell ref="B138:E138"/>
    <mergeCell ref="F138:Y138"/>
    <mergeCell ref="F114:W114"/>
    <mergeCell ref="F115:W115"/>
    <mergeCell ref="F116:W116"/>
    <mergeCell ref="F117:W117"/>
    <mergeCell ref="F118:W118"/>
    <mergeCell ref="F132:W132"/>
    <mergeCell ref="F133:W133"/>
    <mergeCell ref="B137:U137"/>
    <mergeCell ref="B136:U136"/>
    <mergeCell ref="B116:E116"/>
    <mergeCell ref="B121:E121"/>
    <mergeCell ref="B122:E122"/>
    <mergeCell ref="B117:E117"/>
    <mergeCell ref="B118:E118"/>
    <mergeCell ref="B132:E132"/>
    <mergeCell ref="F123:W123"/>
    <mergeCell ref="B131:E131"/>
    <mergeCell ref="F106:W106"/>
    <mergeCell ref="B107:E107"/>
    <mergeCell ref="B115:E115"/>
    <mergeCell ref="F107:W107"/>
    <mergeCell ref="F108:W108"/>
    <mergeCell ref="B108:E108"/>
    <mergeCell ref="B109:E109"/>
    <mergeCell ref="B110:E110"/>
    <mergeCell ref="F109:W109"/>
    <mergeCell ref="F110:W110"/>
    <mergeCell ref="F111:W111"/>
    <mergeCell ref="F112:W112"/>
    <mergeCell ref="V136:Y136"/>
    <mergeCell ref="B111:E111"/>
    <mergeCell ref="B133:E133"/>
    <mergeCell ref="B127:E127"/>
    <mergeCell ref="B128:E128"/>
    <mergeCell ref="B129:E129"/>
    <mergeCell ref="B130:E130"/>
    <mergeCell ref="F119:W119"/>
    <mergeCell ref="B93:E93"/>
    <mergeCell ref="B126:E126"/>
    <mergeCell ref="B114:E114"/>
    <mergeCell ref="B104:E104"/>
    <mergeCell ref="B105:E105"/>
    <mergeCell ref="B103:E103"/>
    <mergeCell ref="B123:E123"/>
    <mergeCell ref="B124:E124"/>
    <mergeCell ref="B125:E125"/>
    <mergeCell ref="AF58:AG58"/>
    <mergeCell ref="B88:E88"/>
    <mergeCell ref="F88:Y88"/>
    <mergeCell ref="B89:E89"/>
    <mergeCell ref="B78:E78"/>
    <mergeCell ref="F78:Y78"/>
    <mergeCell ref="F77:Y77"/>
    <mergeCell ref="B79:E79"/>
    <mergeCell ref="B84:Y84"/>
    <mergeCell ref="B86:Y86"/>
    <mergeCell ref="F131:W131"/>
    <mergeCell ref="F90:Y90"/>
    <mergeCell ref="B69:E69"/>
    <mergeCell ref="F69:Y69"/>
    <mergeCell ref="F130:W130"/>
    <mergeCell ref="B92:E92"/>
    <mergeCell ref="F120:W120"/>
    <mergeCell ref="F121:W121"/>
    <mergeCell ref="F113:W113"/>
    <mergeCell ref="B96:E96"/>
    <mergeCell ref="B135:U135"/>
    <mergeCell ref="V135:Y135"/>
    <mergeCell ref="B134:U134"/>
    <mergeCell ref="V134:Y134"/>
    <mergeCell ref="F129:W129"/>
    <mergeCell ref="F126:W126"/>
    <mergeCell ref="F127:W127"/>
    <mergeCell ref="K47:N47"/>
    <mergeCell ref="F95:Y95"/>
    <mergeCell ref="F82:Y82"/>
    <mergeCell ref="F93:Y93"/>
    <mergeCell ref="F122:W122"/>
    <mergeCell ref="B99:Y99"/>
    <mergeCell ref="B101:Y101"/>
    <mergeCell ref="F124:W124"/>
    <mergeCell ref="F125:W125"/>
    <mergeCell ref="F128:W128"/>
    <mergeCell ref="B82:E82"/>
    <mergeCell ref="B119:E119"/>
    <mergeCell ref="B120:E120"/>
    <mergeCell ref="B94:E94"/>
    <mergeCell ref="F94:Y94"/>
    <mergeCell ref="B112:E112"/>
    <mergeCell ref="B113:E113"/>
  </mergeCells>
  <dataValidations count="5">
    <dataValidation type="list" allowBlank="1" showInputMessage="1" showErrorMessage="1" sqref="X103:X133">
      <formula1>$AD$103:$AD$104</formula1>
    </dataValidation>
    <dataValidation type="list" allowBlank="1" showInputMessage="1" showErrorMessage="1" sqref="Y103:Y133">
      <formula1>$AE$103:$AE$104</formula1>
    </dataValidation>
    <dataValidation type="list" allowBlank="1" showInputMessage="1" showErrorMessage="1" sqref="F40">
      <formula1>$AH$37:$AH$39</formula1>
    </dataValidation>
    <dataValidation type="list" allowBlank="1" showInputMessage="1" showErrorMessage="1" sqref="F46:S46">
      <formula1>$AF$37:$AF$58</formula1>
    </dataValidation>
    <dataValidation type="list" allowBlank="1" showInputMessage="1" showErrorMessage="1" sqref="Y39">
      <formula1>$AF$33:$AF$34</formula1>
    </dataValidation>
  </dataValidations>
  <printOptions horizontalCentered="1"/>
  <pageMargins left="0.17" right="0.16" top="0.25" bottom="0.36" header="0" footer="0"/>
  <pageSetup horizontalDpi="600" verticalDpi="600" orientation="portrait" paperSize="9" scale="55" r:id="rId2"/>
  <headerFooter alignWithMargins="0">
    <oddHeader>&amp;LLead Partner/Vodilni partner</oddHeader>
    <oddFooter>&amp;L&amp;A&amp;C&amp;P/&amp;N&amp;RVersione n. 1-2010/Verzija st. 1-2010</oddFooter>
  </headerFooter>
  <rowBreaks count="1" manualBreakCount="1">
    <brk id="61" max="28" man="1"/>
  </rowBreaks>
  <drawing r:id="rId1"/>
</worksheet>
</file>

<file path=xl/worksheets/sheet4.xml><?xml version="1.0" encoding="utf-8"?>
<worksheet xmlns="http://schemas.openxmlformats.org/spreadsheetml/2006/main" xmlns:r="http://schemas.openxmlformats.org/officeDocument/2006/relationships">
  <sheetPr codeName="List3"/>
  <dimension ref="A1:Z29"/>
  <sheetViews>
    <sheetView showGridLines="0" showZeros="0" view="pageBreakPreview" zoomScaleSheetLayoutView="100" zoomScalePageLayoutView="0" workbookViewId="0" topLeftCell="A1">
      <selection activeCell="J24" sqref="J24:Y24"/>
    </sheetView>
  </sheetViews>
  <sheetFormatPr defaultColWidth="9.00390625" defaultRowHeight="12.75"/>
  <cols>
    <col min="1" max="26" width="5.25390625" style="1" customWidth="1"/>
    <col min="27" max="27" width="9.125" style="1" customWidth="1"/>
    <col min="28" max="28" width="20.00390625" style="1" customWidth="1"/>
    <col min="29" max="29" width="15.75390625" style="1" customWidth="1"/>
    <col min="30" max="30" width="14.375" style="1" customWidth="1"/>
    <col min="31" max="16384" width="9.125" style="1" customWidth="1"/>
  </cols>
  <sheetData>
    <row r="1" spans="1:26" ht="12.75">
      <c r="A1" s="9"/>
      <c r="B1" s="9"/>
      <c r="C1" s="9"/>
      <c r="D1" s="9"/>
      <c r="E1" s="9"/>
      <c r="F1" s="9"/>
      <c r="G1" s="9"/>
      <c r="H1" s="9"/>
      <c r="I1" s="9"/>
      <c r="J1" s="9"/>
      <c r="K1" s="9"/>
      <c r="L1" s="9"/>
      <c r="M1" s="9"/>
      <c r="N1" s="9"/>
      <c r="O1" s="9"/>
      <c r="P1" s="9"/>
      <c r="Q1" s="9"/>
      <c r="R1" s="9"/>
      <c r="S1" s="9"/>
      <c r="T1" s="9"/>
      <c r="U1" s="9"/>
      <c r="V1" s="9"/>
      <c r="W1" s="9"/>
      <c r="X1" s="9"/>
      <c r="Y1" s="9"/>
      <c r="Z1" s="9"/>
    </row>
    <row r="2" spans="1:26" s="12" customFormat="1" ht="24.75" customHeight="1">
      <c r="A2" s="11"/>
      <c r="B2" s="408" t="s">
        <v>67</v>
      </c>
      <c r="C2" s="304"/>
      <c r="D2" s="304"/>
      <c r="E2" s="304"/>
      <c r="F2" s="304"/>
      <c r="G2" s="304"/>
      <c r="H2" s="304"/>
      <c r="I2" s="304"/>
      <c r="J2" s="304"/>
      <c r="K2" s="304"/>
      <c r="L2" s="304"/>
      <c r="M2" s="304"/>
      <c r="N2" s="304"/>
      <c r="O2" s="304"/>
      <c r="P2" s="304"/>
      <c r="Q2" s="304"/>
      <c r="R2" s="304"/>
      <c r="S2" s="304"/>
      <c r="T2" s="304"/>
      <c r="U2" s="304"/>
      <c r="V2" s="304"/>
      <c r="W2" s="304"/>
      <c r="X2" s="304"/>
      <c r="Y2" s="304"/>
      <c r="Z2" s="11"/>
    </row>
    <row r="3" spans="1:26" ht="12.75">
      <c r="A3" s="9"/>
      <c r="B3" s="9"/>
      <c r="C3" s="9"/>
      <c r="D3" s="9"/>
      <c r="E3" s="9"/>
      <c r="F3" s="9"/>
      <c r="G3" s="9"/>
      <c r="H3" s="9"/>
      <c r="I3" s="9"/>
      <c r="J3" s="9"/>
      <c r="K3" s="9"/>
      <c r="L3" s="9"/>
      <c r="M3" s="9"/>
      <c r="N3" s="9"/>
      <c r="O3" s="9"/>
      <c r="P3" s="9"/>
      <c r="Q3" s="9"/>
      <c r="R3" s="9"/>
      <c r="S3" s="9"/>
      <c r="T3" s="9"/>
      <c r="U3" s="9"/>
      <c r="V3" s="9"/>
      <c r="W3" s="9"/>
      <c r="X3" s="9"/>
      <c r="Y3" s="9"/>
      <c r="Z3" s="9"/>
    </row>
    <row r="4" spans="1:26" ht="9" customHeight="1">
      <c r="A4" s="9"/>
      <c r="B4" s="449" t="s">
        <v>68</v>
      </c>
      <c r="C4" s="450"/>
      <c r="D4" s="450"/>
      <c r="E4" s="450"/>
      <c r="F4" s="450"/>
      <c r="G4" s="450"/>
      <c r="H4" s="450"/>
      <c r="I4" s="450"/>
      <c r="J4" s="450"/>
      <c r="K4" s="450"/>
      <c r="L4" s="450"/>
      <c r="M4" s="450"/>
      <c r="N4" s="450"/>
      <c r="O4" s="450"/>
      <c r="P4" s="450"/>
      <c r="Q4" s="450"/>
      <c r="R4" s="450"/>
      <c r="S4" s="450"/>
      <c r="T4" s="450"/>
      <c r="U4" s="450"/>
      <c r="V4" s="450"/>
      <c r="W4" s="450"/>
      <c r="X4" s="450"/>
      <c r="Y4" s="450"/>
      <c r="Z4" s="9"/>
    </row>
    <row r="5" spans="1:26" ht="13.5" thickBot="1">
      <c r="A5" s="9"/>
      <c r="B5" s="9"/>
      <c r="C5" s="9"/>
      <c r="D5" s="9"/>
      <c r="E5" s="9"/>
      <c r="F5" s="9"/>
      <c r="G5" s="9"/>
      <c r="H5" s="9"/>
      <c r="I5" s="9"/>
      <c r="J5" s="9"/>
      <c r="K5" s="9"/>
      <c r="L5" s="9"/>
      <c r="M5" s="9"/>
      <c r="N5" s="9"/>
      <c r="O5" s="9"/>
      <c r="P5" s="9"/>
      <c r="Q5" s="9"/>
      <c r="R5" s="9"/>
      <c r="S5" s="9"/>
      <c r="T5" s="9"/>
      <c r="U5" s="9"/>
      <c r="V5" s="9"/>
      <c r="W5" s="9"/>
      <c r="X5" s="9"/>
      <c r="Y5" s="9"/>
      <c r="Z5" s="9"/>
    </row>
    <row r="6" spans="1:26" ht="66" customHeight="1">
      <c r="A6" s="9"/>
      <c r="B6" s="451" t="s">
        <v>106</v>
      </c>
      <c r="C6" s="452"/>
      <c r="D6" s="452"/>
      <c r="E6" s="452"/>
      <c r="F6" s="452"/>
      <c r="G6" s="452"/>
      <c r="H6" s="452"/>
      <c r="I6" s="452"/>
      <c r="J6" s="452"/>
      <c r="K6" s="452"/>
      <c r="L6" s="452"/>
      <c r="M6" s="452"/>
      <c r="N6" s="452"/>
      <c r="O6" s="452"/>
      <c r="P6" s="452"/>
      <c r="Q6" s="452"/>
      <c r="R6" s="452"/>
      <c r="S6" s="452"/>
      <c r="T6" s="452"/>
      <c r="U6" s="452"/>
      <c r="V6" s="452"/>
      <c r="W6" s="452"/>
      <c r="X6" s="452"/>
      <c r="Y6" s="453"/>
      <c r="Z6" s="9"/>
    </row>
    <row r="7" spans="1:26" ht="29.25" customHeight="1">
      <c r="A7" s="9"/>
      <c r="B7" s="454" t="s">
        <v>125</v>
      </c>
      <c r="C7" s="455"/>
      <c r="D7" s="455"/>
      <c r="E7" s="455"/>
      <c r="F7" s="455"/>
      <c r="G7" s="455"/>
      <c r="H7" s="455"/>
      <c r="I7" s="455"/>
      <c r="J7" s="455"/>
      <c r="K7" s="455"/>
      <c r="L7" s="455"/>
      <c r="M7" s="455"/>
      <c r="N7" s="455"/>
      <c r="O7" s="455"/>
      <c r="P7" s="455"/>
      <c r="Q7" s="455"/>
      <c r="R7" s="455"/>
      <c r="S7" s="455"/>
      <c r="T7" s="455"/>
      <c r="U7" s="455"/>
      <c r="V7" s="455"/>
      <c r="W7" s="455"/>
      <c r="X7" s="455"/>
      <c r="Y7" s="456"/>
      <c r="Z7" s="9"/>
    </row>
    <row r="8" spans="1:26" ht="92.25" customHeight="1">
      <c r="A8" s="9"/>
      <c r="B8" s="244" t="s">
        <v>268</v>
      </c>
      <c r="C8" s="327" t="s">
        <v>69</v>
      </c>
      <c r="D8" s="429"/>
      <c r="E8" s="429"/>
      <c r="F8" s="429"/>
      <c r="G8" s="429"/>
      <c r="H8" s="429"/>
      <c r="I8" s="429"/>
      <c r="J8" s="429"/>
      <c r="K8" s="429"/>
      <c r="L8" s="429"/>
      <c r="M8" s="429"/>
      <c r="N8" s="429"/>
      <c r="O8" s="429"/>
      <c r="P8" s="429"/>
      <c r="Q8" s="429"/>
      <c r="R8" s="429"/>
      <c r="S8" s="429"/>
      <c r="T8" s="429"/>
      <c r="U8" s="429"/>
      <c r="V8" s="429"/>
      <c r="W8" s="429"/>
      <c r="X8" s="429"/>
      <c r="Y8" s="139"/>
      <c r="Z8" s="9"/>
    </row>
    <row r="9" spans="1:26" s="135" customFormat="1" ht="77.25" customHeight="1">
      <c r="A9" s="134"/>
      <c r="B9" s="245" t="s">
        <v>268</v>
      </c>
      <c r="C9" s="327" t="s">
        <v>330</v>
      </c>
      <c r="D9" s="428"/>
      <c r="E9" s="428"/>
      <c r="F9" s="428"/>
      <c r="G9" s="428"/>
      <c r="H9" s="428"/>
      <c r="I9" s="428"/>
      <c r="J9" s="428"/>
      <c r="K9" s="428"/>
      <c r="L9" s="428"/>
      <c r="M9" s="428"/>
      <c r="N9" s="428"/>
      <c r="O9" s="428"/>
      <c r="P9" s="428"/>
      <c r="Q9" s="428"/>
      <c r="R9" s="428"/>
      <c r="S9" s="428"/>
      <c r="T9" s="428"/>
      <c r="U9" s="428"/>
      <c r="V9" s="428"/>
      <c r="W9" s="428"/>
      <c r="X9" s="428"/>
      <c r="Y9" s="140"/>
      <c r="Z9" s="134"/>
    </row>
    <row r="10" spans="1:26" s="135" customFormat="1" ht="28.5" customHeight="1">
      <c r="A10" s="134"/>
      <c r="B10" s="245" t="s">
        <v>268</v>
      </c>
      <c r="C10" s="327" t="s">
        <v>71</v>
      </c>
      <c r="D10" s="327"/>
      <c r="E10" s="327"/>
      <c r="F10" s="327"/>
      <c r="G10" s="327"/>
      <c r="H10" s="327"/>
      <c r="I10" s="327"/>
      <c r="J10" s="327"/>
      <c r="K10" s="327"/>
      <c r="L10" s="327"/>
      <c r="M10" s="327"/>
      <c r="N10" s="327"/>
      <c r="O10" s="327"/>
      <c r="P10" s="327"/>
      <c r="Q10" s="327"/>
      <c r="R10" s="327"/>
      <c r="S10" s="327"/>
      <c r="T10" s="327"/>
      <c r="U10" s="327"/>
      <c r="V10" s="327"/>
      <c r="W10" s="327"/>
      <c r="X10" s="327"/>
      <c r="Y10" s="140"/>
      <c r="Z10" s="134"/>
    </row>
    <row r="11" spans="1:26" s="135" customFormat="1" ht="41.25" customHeight="1">
      <c r="A11" s="134"/>
      <c r="B11" s="245" t="s">
        <v>268</v>
      </c>
      <c r="C11" s="327" t="s">
        <v>70</v>
      </c>
      <c r="D11" s="428"/>
      <c r="E11" s="428"/>
      <c r="F11" s="428"/>
      <c r="G11" s="428"/>
      <c r="H11" s="428"/>
      <c r="I11" s="428"/>
      <c r="J11" s="428"/>
      <c r="K11" s="428"/>
      <c r="L11" s="428"/>
      <c r="M11" s="428"/>
      <c r="N11" s="428"/>
      <c r="O11" s="428"/>
      <c r="P11" s="428"/>
      <c r="Q11" s="428"/>
      <c r="R11" s="428"/>
      <c r="S11" s="428"/>
      <c r="T11" s="428"/>
      <c r="U11" s="428"/>
      <c r="V11" s="428"/>
      <c r="W11" s="428"/>
      <c r="X11" s="428"/>
      <c r="Y11" s="141"/>
      <c r="Z11" s="134"/>
    </row>
    <row r="12" spans="1:26" s="135" customFormat="1" ht="84" customHeight="1">
      <c r="A12" s="134"/>
      <c r="B12" s="245" t="s">
        <v>268</v>
      </c>
      <c r="C12" s="327" t="s">
        <v>72</v>
      </c>
      <c r="D12" s="428"/>
      <c r="E12" s="428"/>
      <c r="F12" s="428"/>
      <c r="G12" s="428"/>
      <c r="H12" s="428"/>
      <c r="I12" s="428"/>
      <c r="J12" s="428"/>
      <c r="K12" s="428"/>
      <c r="L12" s="428"/>
      <c r="M12" s="428"/>
      <c r="N12" s="428"/>
      <c r="O12" s="428"/>
      <c r="P12" s="428"/>
      <c r="Q12" s="428"/>
      <c r="R12" s="428"/>
      <c r="S12" s="428"/>
      <c r="T12" s="428"/>
      <c r="U12" s="428"/>
      <c r="V12" s="428"/>
      <c r="W12" s="428"/>
      <c r="X12" s="428"/>
      <c r="Y12" s="140"/>
      <c r="Z12" s="134"/>
    </row>
    <row r="13" spans="1:26" s="135" customFormat="1" ht="28.5" customHeight="1">
      <c r="A13" s="134"/>
      <c r="B13" s="245" t="s">
        <v>268</v>
      </c>
      <c r="C13" s="327" t="s">
        <v>74</v>
      </c>
      <c r="D13" s="428"/>
      <c r="E13" s="428"/>
      <c r="F13" s="428"/>
      <c r="G13" s="428"/>
      <c r="H13" s="428"/>
      <c r="I13" s="428"/>
      <c r="J13" s="428"/>
      <c r="K13" s="428"/>
      <c r="L13" s="428"/>
      <c r="M13" s="428"/>
      <c r="N13" s="428"/>
      <c r="O13" s="428"/>
      <c r="P13" s="428"/>
      <c r="Q13" s="428"/>
      <c r="R13" s="428"/>
      <c r="S13" s="428"/>
      <c r="T13" s="428"/>
      <c r="U13" s="428"/>
      <c r="V13" s="428"/>
      <c r="W13" s="428"/>
      <c r="X13" s="428"/>
      <c r="Y13" s="140"/>
      <c r="Z13" s="134"/>
    </row>
    <row r="14" spans="1:26" s="135" customFormat="1" ht="33" customHeight="1">
      <c r="A14" s="134"/>
      <c r="B14" s="245" t="s">
        <v>268</v>
      </c>
      <c r="C14" s="327" t="s">
        <v>331</v>
      </c>
      <c r="D14" s="428"/>
      <c r="E14" s="428"/>
      <c r="F14" s="428"/>
      <c r="G14" s="428"/>
      <c r="H14" s="428"/>
      <c r="I14" s="428"/>
      <c r="J14" s="428"/>
      <c r="K14" s="428"/>
      <c r="L14" s="428"/>
      <c r="M14" s="428"/>
      <c r="N14" s="428"/>
      <c r="O14" s="428"/>
      <c r="P14" s="428"/>
      <c r="Q14" s="428"/>
      <c r="R14" s="428"/>
      <c r="S14" s="428"/>
      <c r="T14" s="428"/>
      <c r="U14" s="428"/>
      <c r="V14" s="428"/>
      <c r="W14" s="428"/>
      <c r="X14" s="428"/>
      <c r="Y14" s="263"/>
      <c r="Z14" s="134"/>
    </row>
    <row r="15" spans="1:26" s="135" customFormat="1" ht="89.25" customHeight="1">
      <c r="A15" s="134"/>
      <c r="B15" s="245" t="s">
        <v>268</v>
      </c>
      <c r="C15" s="327" t="s">
        <v>73</v>
      </c>
      <c r="D15" s="428"/>
      <c r="E15" s="428"/>
      <c r="F15" s="428"/>
      <c r="G15" s="428"/>
      <c r="H15" s="428"/>
      <c r="I15" s="428"/>
      <c r="J15" s="428"/>
      <c r="K15" s="428"/>
      <c r="L15" s="428"/>
      <c r="M15" s="428"/>
      <c r="N15" s="428"/>
      <c r="O15" s="428"/>
      <c r="P15" s="428"/>
      <c r="Q15" s="428"/>
      <c r="R15" s="428"/>
      <c r="S15" s="428"/>
      <c r="T15" s="428"/>
      <c r="U15" s="428"/>
      <c r="V15" s="428"/>
      <c r="W15" s="428"/>
      <c r="X15" s="428"/>
      <c r="Y15" s="140"/>
      <c r="Z15" s="134"/>
    </row>
    <row r="16" spans="1:26" s="135" customFormat="1" ht="42" customHeight="1">
      <c r="A16" s="134"/>
      <c r="B16" s="245" t="s">
        <v>268</v>
      </c>
      <c r="C16" s="327" t="s">
        <v>96</v>
      </c>
      <c r="D16" s="428"/>
      <c r="E16" s="428"/>
      <c r="F16" s="428"/>
      <c r="G16" s="428"/>
      <c r="H16" s="428"/>
      <c r="I16" s="428"/>
      <c r="J16" s="428"/>
      <c r="K16" s="428"/>
      <c r="L16" s="428"/>
      <c r="M16" s="428"/>
      <c r="N16" s="428"/>
      <c r="O16" s="428"/>
      <c r="P16" s="428"/>
      <c r="Q16" s="428"/>
      <c r="R16" s="428"/>
      <c r="S16" s="428"/>
      <c r="T16" s="428"/>
      <c r="U16" s="428"/>
      <c r="V16" s="428"/>
      <c r="W16" s="428"/>
      <c r="X16" s="428"/>
      <c r="Y16" s="140"/>
      <c r="Z16" s="134"/>
    </row>
    <row r="17" spans="1:26" s="135" customFormat="1" ht="44.25" customHeight="1">
      <c r="A17" s="134"/>
      <c r="B17" s="245" t="s">
        <v>268</v>
      </c>
      <c r="C17" s="327" t="s">
        <v>75</v>
      </c>
      <c r="D17" s="428"/>
      <c r="E17" s="428"/>
      <c r="F17" s="428"/>
      <c r="G17" s="428"/>
      <c r="H17" s="428"/>
      <c r="I17" s="428"/>
      <c r="J17" s="428"/>
      <c r="K17" s="428"/>
      <c r="L17" s="428"/>
      <c r="M17" s="428"/>
      <c r="N17" s="428"/>
      <c r="O17" s="428"/>
      <c r="P17" s="428"/>
      <c r="Q17" s="428"/>
      <c r="R17" s="428"/>
      <c r="S17" s="428"/>
      <c r="T17" s="428"/>
      <c r="U17" s="428"/>
      <c r="V17" s="428"/>
      <c r="W17" s="428"/>
      <c r="X17" s="428"/>
      <c r="Y17" s="140"/>
      <c r="Z17" s="134"/>
    </row>
    <row r="18" spans="1:26" ht="5.25" customHeight="1">
      <c r="A18" s="9"/>
      <c r="B18" s="435"/>
      <c r="C18" s="436"/>
      <c r="D18" s="436"/>
      <c r="E18" s="436"/>
      <c r="F18" s="436"/>
      <c r="G18" s="436"/>
      <c r="H18" s="436"/>
      <c r="I18" s="436"/>
      <c r="J18" s="436"/>
      <c r="K18" s="436"/>
      <c r="L18" s="436"/>
      <c r="M18" s="436"/>
      <c r="N18" s="436"/>
      <c r="O18" s="436"/>
      <c r="P18" s="436"/>
      <c r="Q18" s="436"/>
      <c r="R18" s="436"/>
      <c r="S18" s="436"/>
      <c r="T18" s="436"/>
      <c r="U18" s="436"/>
      <c r="V18" s="436"/>
      <c r="W18" s="436"/>
      <c r="X18" s="436"/>
      <c r="Y18" s="437"/>
      <c r="Z18" s="9"/>
    </row>
    <row r="19" spans="1:26" ht="51" customHeight="1">
      <c r="A19" s="9"/>
      <c r="B19" s="433" t="s">
        <v>76</v>
      </c>
      <c r="C19" s="434"/>
      <c r="D19" s="434"/>
      <c r="E19" s="434"/>
      <c r="F19" s="434"/>
      <c r="G19" s="434"/>
      <c r="H19" s="434"/>
      <c r="I19" s="434"/>
      <c r="J19" s="434"/>
      <c r="K19" s="434"/>
      <c r="L19" s="434"/>
      <c r="M19" s="434"/>
      <c r="N19" s="434"/>
      <c r="O19" s="434"/>
      <c r="P19" s="434"/>
      <c r="Q19" s="434"/>
      <c r="R19" s="434"/>
      <c r="S19" s="434"/>
      <c r="T19" s="434"/>
      <c r="U19" s="434"/>
      <c r="V19" s="434"/>
      <c r="W19" s="434"/>
      <c r="X19" s="434"/>
      <c r="Y19" s="142"/>
      <c r="Z19" s="9"/>
    </row>
    <row r="20" spans="1:26" ht="12.75">
      <c r="A20" s="9"/>
      <c r="B20" s="143"/>
      <c r="C20" s="13"/>
      <c r="D20" s="13"/>
      <c r="E20" s="13"/>
      <c r="F20" s="13"/>
      <c r="G20" s="13"/>
      <c r="H20" s="13"/>
      <c r="I20" s="13"/>
      <c r="J20" s="13"/>
      <c r="K20" s="13"/>
      <c r="L20" s="13"/>
      <c r="M20" s="13"/>
      <c r="N20" s="13"/>
      <c r="O20" s="13"/>
      <c r="P20" s="13"/>
      <c r="Q20" s="13"/>
      <c r="R20" s="13"/>
      <c r="S20" s="13"/>
      <c r="T20" s="13"/>
      <c r="U20" s="13"/>
      <c r="V20" s="13"/>
      <c r="W20" s="13"/>
      <c r="X20" s="13"/>
      <c r="Y20" s="144"/>
      <c r="Z20" s="9"/>
    </row>
    <row r="21" spans="1:26" ht="32.25" customHeight="1">
      <c r="A21" s="9"/>
      <c r="B21" s="442" t="s">
        <v>77</v>
      </c>
      <c r="C21" s="392"/>
      <c r="D21" s="392"/>
      <c r="E21" s="392"/>
      <c r="F21" s="392"/>
      <c r="G21" s="392"/>
      <c r="H21" s="392"/>
      <c r="I21" s="392"/>
      <c r="J21" s="443">
        <f>'1. Copertina_Naslovnica'!F51</f>
        <v>0</v>
      </c>
      <c r="K21" s="444"/>
      <c r="L21" s="444"/>
      <c r="M21" s="444"/>
      <c r="N21" s="444"/>
      <c r="O21" s="444"/>
      <c r="P21" s="444"/>
      <c r="Q21" s="444"/>
      <c r="R21" s="444"/>
      <c r="S21" s="444"/>
      <c r="T21" s="444"/>
      <c r="U21" s="444"/>
      <c r="V21" s="444"/>
      <c r="W21" s="444"/>
      <c r="X21" s="444"/>
      <c r="Y21" s="445"/>
      <c r="Z21" s="9"/>
    </row>
    <row r="22" spans="1:26" ht="32.25" customHeight="1">
      <c r="A22" s="9"/>
      <c r="B22" s="442" t="s">
        <v>123</v>
      </c>
      <c r="C22" s="392"/>
      <c r="D22" s="392"/>
      <c r="E22" s="392"/>
      <c r="F22" s="392"/>
      <c r="G22" s="392"/>
      <c r="H22" s="392"/>
      <c r="I22" s="392"/>
      <c r="J22" s="438"/>
      <c r="K22" s="438"/>
      <c r="L22" s="438"/>
      <c r="M22" s="438"/>
      <c r="N22" s="438"/>
      <c r="O22" s="438"/>
      <c r="P22" s="438"/>
      <c r="Q22" s="438"/>
      <c r="R22" s="438"/>
      <c r="S22" s="438"/>
      <c r="T22" s="438"/>
      <c r="U22" s="438"/>
      <c r="V22" s="438"/>
      <c r="W22" s="438"/>
      <c r="X22" s="438"/>
      <c r="Y22" s="439"/>
      <c r="Z22" s="9"/>
    </row>
    <row r="23" spans="1:26" ht="32.25" customHeight="1">
      <c r="A23" s="9"/>
      <c r="B23" s="442" t="s">
        <v>97</v>
      </c>
      <c r="C23" s="392"/>
      <c r="D23" s="392"/>
      <c r="E23" s="392"/>
      <c r="F23" s="392"/>
      <c r="G23" s="392"/>
      <c r="H23" s="392"/>
      <c r="I23" s="392"/>
      <c r="J23" s="438"/>
      <c r="K23" s="438"/>
      <c r="L23" s="438"/>
      <c r="M23" s="438"/>
      <c r="N23" s="438"/>
      <c r="O23" s="438"/>
      <c r="P23" s="438"/>
      <c r="Q23" s="438"/>
      <c r="R23" s="438"/>
      <c r="S23" s="438"/>
      <c r="T23" s="438"/>
      <c r="U23" s="438"/>
      <c r="V23" s="438"/>
      <c r="W23" s="438"/>
      <c r="X23" s="438"/>
      <c r="Y23" s="439"/>
      <c r="Z23" s="9"/>
    </row>
    <row r="24" spans="1:26" ht="32.25" customHeight="1">
      <c r="A24" s="9"/>
      <c r="B24" s="442" t="s">
        <v>124</v>
      </c>
      <c r="C24" s="392"/>
      <c r="D24" s="392"/>
      <c r="E24" s="392"/>
      <c r="F24" s="392"/>
      <c r="G24" s="392"/>
      <c r="H24" s="392"/>
      <c r="I24" s="392"/>
      <c r="J24" s="446"/>
      <c r="K24" s="438"/>
      <c r="L24" s="438"/>
      <c r="M24" s="438"/>
      <c r="N24" s="438"/>
      <c r="O24" s="438"/>
      <c r="P24" s="438"/>
      <c r="Q24" s="438"/>
      <c r="R24" s="438"/>
      <c r="S24" s="438"/>
      <c r="T24" s="438"/>
      <c r="U24" s="438"/>
      <c r="V24" s="438"/>
      <c r="W24" s="438"/>
      <c r="X24" s="438"/>
      <c r="Y24" s="439"/>
      <c r="Z24" s="9"/>
    </row>
    <row r="25" spans="1:26" ht="12.75">
      <c r="A25" s="9"/>
      <c r="B25" s="143"/>
      <c r="C25" s="13"/>
      <c r="D25" s="13"/>
      <c r="E25" s="13"/>
      <c r="F25" s="13"/>
      <c r="G25" s="13"/>
      <c r="H25" s="13"/>
      <c r="I25" s="13"/>
      <c r="J25" s="13"/>
      <c r="K25" s="13"/>
      <c r="L25" s="13"/>
      <c r="M25" s="13"/>
      <c r="N25" s="13"/>
      <c r="O25" s="13"/>
      <c r="P25" s="13"/>
      <c r="Q25" s="13"/>
      <c r="R25" s="13"/>
      <c r="S25" s="13"/>
      <c r="T25" s="13"/>
      <c r="U25" s="13"/>
      <c r="V25" s="13"/>
      <c r="W25" s="13"/>
      <c r="X25" s="13"/>
      <c r="Y25" s="144"/>
      <c r="Z25" s="9"/>
    </row>
    <row r="26" spans="1:26" s="21" customFormat="1" ht="33" customHeight="1">
      <c r="A26" s="9"/>
      <c r="B26" s="448" t="s">
        <v>339</v>
      </c>
      <c r="C26" s="431"/>
      <c r="D26" s="431"/>
      <c r="E26" s="431"/>
      <c r="F26" s="431"/>
      <c r="G26" s="431"/>
      <c r="H26" s="431"/>
      <c r="I26" s="431"/>
      <c r="J26" s="431"/>
      <c r="K26" s="431"/>
      <c r="L26" s="431"/>
      <c r="M26" s="431"/>
      <c r="N26" s="430" t="s">
        <v>340</v>
      </c>
      <c r="O26" s="431"/>
      <c r="P26" s="431"/>
      <c r="Q26" s="431"/>
      <c r="R26" s="431"/>
      <c r="S26" s="431"/>
      <c r="T26" s="431"/>
      <c r="U26" s="431"/>
      <c r="V26" s="431"/>
      <c r="W26" s="431"/>
      <c r="X26" s="431"/>
      <c r="Y26" s="432"/>
      <c r="Z26" s="9"/>
    </row>
    <row r="27" spans="1:26" ht="108.75" customHeight="1" thickBot="1">
      <c r="A27" s="9"/>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7"/>
      <c r="Z27" s="9"/>
    </row>
    <row r="28" spans="1:26" ht="12.7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2.75">
      <c r="A29" s="9"/>
      <c r="B29" s="9"/>
      <c r="C29" s="9"/>
      <c r="D29" s="9"/>
      <c r="E29" s="9"/>
      <c r="F29" s="9"/>
      <c r="G29" s="9"/>
      <c r="H29" s="9"/>
      <c r="I29" s="9"/>
      <c r="J29" s="9"/>
      <c r="K29" s="9"/>
      <c r="L29" s="9"/>
      <c r="M29" s="9"/>
      <c r="N29" s="9"/>
      <c r="O29" s="9"/>
      <c r="P29" s="9"/>
      <c r="Q29" s="9"/>
      <c r="R29" s="9"/>
      <c r="S29" s="9"/>
      <c r="T29" s="9"/>
      <c r="U29" s="9"/>
      <c r="V29" s="9"/>
      <c r="W29" s="9"/>
      <c r="X29" s="9"/>
      <c r="Y29" s="9"/>
      <c r="Z29" s="9"/>
    </row>
    <row r="30" s="15" customFormat="1" ht="15.75"/>
    <row r="40" s="18" customFormat="1" ht="32.25" customHeight="1"/>
    <row r="41" s="18" customFormat="1" ht="27.75" customHeight="1"/>
    <row r="42" s="18" customFormat="1" ht="12.75" customHeight="1"/>
    <row r="43" s="18" customFormat="1" ht="12.75"/>
    <row r="44" s="18" customFormat="1" ht="12.75"/>
    <row r="45" s="18" customFormat="1" ht="12.75"/>
    <row r="46" s="18" customFormat="1" ht="12.75"/>
    <row r="47" s="18" customFormat="1" ht="12.75"/>
    <row r="48" s="18" customFormat="1" ht="12.75"/>
    <row r="49" s="18" customFormat="1" ht="12.75"/>
    <row r="50" s="18" customFormat="1" ht="12.75"/>
    <row r="51" s="18" customFormat="1" ht="12.75"/>
    <row r="52" s="18" customFormat="1" ht="12.75"/>
    <row r="53" s="46" customFormat="1" ht="1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sheetData>
  <sheetProtection password="CB61" sheet="1" objects="1" scenarios="1" selectLockedCells="1"/>
  <mergeCells count="28">
    <mergeCell ref="B2:Y2"/>
    <mergeCell ref="B4:Y4"/>
    <mergeCell ref="B6:Y6"/>
    <mergeCell ref="B7:Y7"/>
    <mergeCell ref="B27:M27"/>
    <mergeCell ref="B21:I21"/>
    <mergeCell ref="B22:I22"/>
    <mergeCell ref="J21:Y21"/>
    <mergeCell ref="J23:Y23"/>
    <mergeCell ref="J24:Y24"/>
    <mergeCell ref="B23:I23"/>
    <mergeCell ref="B24:I24"/>
    <mergeCell ref="N27:Y27"/>
    <mergeCell ref="B26:M26"/>
    <mergeCell ref="C8:X8"/>
    <mergeCell ref="C9:X9"/>
    <mergeCell ref="C10:X10"/>
    <mergeCell ref="N26:Y26"/>
    <mergeCell ref="B19:X19"/>
    <mergeCell ref="B18:Y18"/>
    <mergeCell ref="J22:Y22"/>
    <mergeCell ref="C15:X15"/>
    <mergeCell ref="C16:X16"/>
    <mergeCell ref="C17:X17"/>
    <mergeCell ref="C11:X11"/>
    <mergeCell ref="C12:X12"/>
    <mergeCell ref="C13:X13"/>
    <mergeCell ref="C14:X14"/>
  </mergeCells>
  <printOptions horizontalCentered="1"/>
  <pageMargins left="0.17" right="0.18" top="0.31" bottom="0.36" header="0" footer="0"/>
  <pageSetup horizontalDpi="600" verticalDpi="600" orientation="portrait" paperSize="9" scale="74" r:id="rId1"/>
  <headerFooter alignWithMargins="0">
    <oddHeader>&amp;LLead Partner/Vodilni partner</oddHeader>
    <oddFooter>&amp;L&amp;A&amp;C&amp;P/&amp;N&amp;RVersione n. 1-2010/Verzija st. 1-2010</oddFooter>
  </headerFooter>
  <rowBreaks count="1" manualBreakCount="1">
    <brk id="28" max="25" man="1"/>
  </rowBreaks>
</worksheet>
</file>

<file path=xl/worksheets/sheet5.xml><?xml version="1.0" encoding="utf-8"?>
<worksheet xmlns="http://schemas.openxmlformats.org/spreadsheetml/2006/main" xmlns:r="http://schemas.openxmlformats.org/officeDocument/2006/relationships">
  <sheetPr codeName="List4"/>
  <dimension ref="A1:U682"/>
  <sheetViews>
    <sheetView showGridLines="0" showZeros="0" view="pageBreakPreview" zoomScaleSheetLayoutView="100" zoomScalePageLayoutView="0" workbookViewId="0" topLeftCell="A1">
      <selection activeCell="Q32" sqref="Q32"/>
    </sheetView>
  </sheetViews>
  <sheetFormatPr defaultColWidth="9.00390625" defaultRowHeight="12.75"/>
  <cols>
    <col min="1" max="1" width="3.75390625" style="1" customWidth="1"/>
    <col min="2" max="2" width="6.75390625" style="161" customWidth="1"/>
    <col min="3" max="4" width="3.75390625" style="1" customWidth="1"/>
    <col min="5" max="5" width="8.125" style="1" customWidth="1"/>
    <col min="6" max="6" width="8.25390625" style="1" customWidth="1"/>
    <col min="7" max="7" width="5.00390625" style="1" customWidth="1"/>
    <col min="8" max="8" width="4.25390625" style="1" customWidth="1"/>
    <col min="9" max="13" width="3.75390625" style="1" customWidth="1"/>
    <col min="14" max="14" width="7.125" style="1" customWidth="1"/>
    <col min="15" max="16" width="3.75390625" style="1" customWidth="1"/>
    <col min="17" max="17" width="11.00390625" style="1" customWidth="1"/>
    <col min="18" max="18" width="14.875" style="1" customWidth="1"/>
    <col min="19" max="19" width="17.625" style="1" customWidth="1"/>
    <col min="20" max="20" width="13.75390625" style="1" customWidth="1"/>
    <col min="21" max="21" width="4.00390625" style="1" customWidth="1"/>
    <col min="22" max="22" width="23.00390625" style="1" hidden="1" customWidth="1"/>
    <col min="23" max="23" width="28.375" style="1" customWidth="1"/>
    <col min="24" max="24" width="20.125" style="1" customWidth="1"/>
    <col min="25" max="16384" width="9.125" style="1" customWidth="1"/>
  </cols>
  <sheetData>
    <row r="1" spans="1:21" ht="12.75">
      <c r="A1" s="9"/>
      <c r="B1" s="33"/>
      <c r="C1" s="9"/>
      <c r="D1" s="9"/>
      <c r="E1" s="9"/>
      <c r="F1" s="9"/>
      <c r="G1" s="9"/>
      <c r="H1" s="9"/>
      <c r="I1" s="9"/>
      <c r="J1" s="9"/>
      <c r="K1" s="9"/>
      <c r="L1" s="9"/>
      <c r="M1" s="9"/>
      <c r="N1" s="9"/>
      <c r="O1" s="9"/>
      <c r="P1" s="9"/>
      <c r="Q1" s="9"/>
      <c r="R1" s="9"/>
      <c r="S1" s="9"/>
      <c r="T1" s="9"/>
      <c r="U1" s="9"/>
    </row>
    <row r="2" spans="1:21" s="12" customFormat="1" ht="30" customHeight="1">
      <c r="A2" s="11"/>
      <c r="B2" s="408" t="s">
        <v>78</v>
      </c>
      <c r="C2" s="409"/>
      <c r="D2" s="409"/>
      <c r="E2" s="409"/>
      <c r="F2" s="409"/>
      <c r="G2" s="409"/>
      <c r="H2" s="409"/>
      <c r="I2" s="409"/>
      <c r="J2" s="409"/>
      <c r="K2" s="409"/>
      <c r="L2" s="409"/>
      <c r="M2" s="409"/>
      <c r="N2" s="409"/>
      <c r="O2" s="409"/>
      <c r="P2" s="409"/>
      <c r="Q2" s="409"/>
      <c r="R2" s="409"/>
      <c r="S2" s="409"/>
      <c r="T2" s="409"/>
      <c r="U2" s="11"/>
    </row>
    <row r="3" spans="1:21" ht="12.75">
      <c r="A3" s="9"/>
      <c r="B3" s="33"/>
      <c r="C3" s="9"/>
      <c r="D3" s="9"/>
      <c r="E3" s="9"/>
      <c r="F3" s="9"/>
      <c r="G3" s="9"/>
      <c r="H3" s="9"/>
      <c r="I3" s="9"/>
      <c r="J3" s="9"/>
      <c r="K3" s="9"/>
      <c r="L3" s="9"/>
      <c r="M3" s="9"/>
      <c r="N3" s="9"/>
      <c r="O3" s="9"/>
      <c r="P3" s="9"/>
      <c r="Q3" s="9"/>
      <c r="R3" s="9"/>
      <c r="S3" s="9"/>
      <c r="T3" s="9"/>
      <c r="U3" s="9"/>
    </row>
    <row r="4" spans="1:21" ht="62.25" customHeight="1">
      <c r="A4" s="9"/>
      <c r="B4" s="460" t="s">
        <v>79</v>
      </c>
      <c r="C4" s="460"/>
      <c r="D4" s="460"/>
      <c r="E4" s="460"/>
      <c r="F4" s="460"/>
      <c r="G4" s="460"/>
      <c r="H4" s="460"/>
      <c r="I4" s="460"/>
      <c r="J4" s="460"/>
      <c r="K4" s="460"/>
      <c r="L4" s="460"/>
      <c r="M4" s="460"/>
      <c r="N4" s="460"/>
      <c r="O4" s="460"/>
      <c r="P4" s="460"/>
      <c r="Q4" s="460"/>
      <c r="R4" s="460"/>
      <c r="S4" s="460"/>
      <c r="T4" s="460"/>
      <c r="U4" s="9"/>
    </row>
    <row r="5" spans="1:21" ht="30" customHeight="1">
      <c r="A5" s="9"/>
      <c r="B5" s="33"/>
      <c r="C5" s="9"/>
      <c r="D5" s="9"/>
      <c r="E5" s="9"/>
      <c r="F5" s="9"/>
      <c r="G5" s="9"/>
      <c r="H5" s="9"/>
      <c r="I5" s="9"/>
      <c r="J5" s="9"/>
      <c r="K5" s="9"/>
      <c r="L5" s="9"/>
      <c r="M5" s="9"/>
      <c r="N5" s="9"/>
      <c r="O5" s="9"/>
      <c r="P5" s="9"/>
      <c r="Q5" s="9"/>
      <c r="R5" s="9"/>
      <c r="S5" s="9"/>
      <c r="T5" s="9"/>
      <c r="U5" s="9"/>
    </row>
    <row r="6" spans="1:21" s="180" customFormat="1" ht="99" customHeight="1">
      <c r="A6" s="179"/>
      <c r="B6" s="268" t="s">
        <v>80</v>
      </c>
      <c r="C6" s="461" t="s">
        <v>81</v>
      </c>
      <c r="D6" s="461"/>
      <c r="E6" s="461"/>
      <c r="F6" s="461" t="s">
        <v>82</v>
      </c>
      <c r="G6" s="461"/>
      <c r="H6" s="461" t="s">
        <v>83</v>
      </c>
      <c r="I6" s="461"/>
      <c r="J6" s="461"/>
      <c r="K6" s="461"/>
      <c r="L6" s="461" t="s">
        <v>84</v>
      </c>
      <c r="M6" s="461"/>
      <c r="N6" s="461"/>
      <c r="O6" s="461" t="s">
        <v>85</v>
      </c>
      <c r="P6" s="461"/>
      <c r="Q6" s="461"/>
      <c r="R6" s="268" t="s">
        <v>86</v>
      </c>
      <c r="S6" s="268" t="s">
        <v>87</v>
      </c>
      <c r="T6" s="269" t="s">
        <v>88</v>
      </c>
      <c r="U6" s="179"/>
    </row>
    <row r="7" spans="1:21" s="168" customFormat="1" ht="30" customHeight="1">
      <c r="A7" s="164"/>
      <c r="B7" s="166"/>
      <c r="C7" s="458"/>
      <c r="D7" s="458"/>
      <c r="E7" s="458"/>
      <c r="F7" s="459"/>
      <c r="G7" s="458"/>
      <c r="H7" s="458"/>
      <c r="I7" s="458"/>
      <c r="J7" s="458"/>
      <c r="K7" s="458"/>
      <c r="L7" s="458"/>
      <c r="M7" s="458"/>
      <c r="N7" s="458"/>
      <c r="O7" s="457"/>
      <c r="P7" s="457"/>
      <c r="Q7" s="457"/>
      <c r="R7" s="165"/>
      <c r="S7" s="165"/>
      <c r="T7" s="167"/>
      <c r="U7" s="164"/>
    </row>
    <row r="8" spans="1:21" s="43" customFormat="1" ht="30" customHeight="1">
      <c r="A8" s="42"/>
      <c r="B8" s="166"/>
      <c r="C8" s="458"/>
      <c r="D8" s="458"/>
      <c r="E8" s="458"/>
      <c r="F8" s="459"/>
      <c r="G8" s="458"/>
      <c r="H8" s="458"/>
      <c r="I8" s="458"/>
      <c r="J8" s="458"/>
      <c r="K8" s="458"/>
      <c r="L8" s="458"/>
      <c r="M8" s="458"/>
      <c r="N8" s="458"/>
      <c r="O8" s="457"/>
      <c r="P8" s="457"/>
      <c r="Q8" s="457"/>
      <c r="R8" s="165"/>
      <c r="S8" s="165"/>
      <c r="T8" s="167"/>
      <c r="U8" s="42"/>
    </row>
    <row r="9" spans="1:21" ht="30" customHeight="1">
      <c r="A9" s="9"/>
      <c r="B9" s="166"/>
      <c r="C9" s="458"/>
      <c r="D9" s="458"/>
      <c r="E9" s="458"/>
      <c r="F9" s="459"/>
      <c r="G9" s="458"/>
      <c r="H9" s="458"/>
      <c r="I9" s="458"/>
      <c r="J9" s="458"/>
      <c r="K9" s="458"/>
      <c r="L9" s="458"/>
      <c r="M9" s="458"/>
      <c r="N9" s="458"/>
      <c r="O9" s="457"/>
      <c r="P9" s="457"/>
      <c r="Q9" s="457"/>
      <c r="R9" s="165"/>
      <c r="S9" s="165"/>
      <c r="T9" s="167"/>
      <c r="U9" s="9"/>
    </row>
    <row r="10" spans="1:21" ht="30" customHeight="1">
      <c r="A10" s="9"/>
      <c r="B10" s="166"/>
      <c r="C10" s="458"/>
      <c r="D10" s="458"/>
      <c r="E10" s="458"/>
      <c r="F10" s="459"/>
      <c r="G10" s="458"/>
      <c r="H10" s="458"/>
      <c r="I10" s="458"/>
      <c r="J10" s="458"/>
      <c r="K10" s="458"/>
      <c r="L10" s="458"/>
      <c r="M10" s="458"/>
      <c r="N10" s="458"/>
      <c r="O10" s="457"/>
      <c r="P10" s="457"/>
      <c r="Q10" s="457"/>
      <c r="R10" s="165"/>
      <c r="S10" s="165"/>
      <c r="T10" s="167"/>
      <c r="U10" s="9"/>
    </row>
    <row r="11" spans="1:21" ht="30" customHeight="1">
      <c r="A11" s="9"/>
      <c r="B11" s="166"/>
      <c r="C11" s="458"/>
      <c r="D11" s="458"/>
      <c r="E11" s="458"/>
      <c r="F11" s="459"/>
      <c r="G11" s="458"/>
      <c r="H11" s="458"/>
      <c r="I11" s="458"/>
      <c r="J11" s="458"/>
      <c r="K11" s="458"/>
      <c r="L11" s="458"/>
      <c r="M11" s="458"/>
      <c r="N11" s="458"/>
      <c r="O11" s="457"/>
      <c r="P11" s="457"/>
      <c r="Q11" s="457"/>
      <c r="R11" s="165"/>
      <c r="S11" s="165"/>
      <c r="T11" s="167"/>
      <c r="U11" s="9"/>
    </row>
    <row r="12" spans="1:21" ht="30" customHeight="1">
      <c r="A12" s="9"/>
      <c r="B12" s="166"/>
      <c r="C12" s="458"/>
      <c r="D12" s="458"/>
      <c r="E12" s="458"/>
      <c r="F12" s="459"/>
      <c r="G12" s="458"/>
      <c r="H12" s="458"/>
      <c r="I12" s="458"/>
      <c r="J12" s="458"/>
      <c r="K12" s="458"/>
      <c r="L12" s="458"/>
      <c r="M12" s="458"/>
      <c r="N12" s="458"/>
      <c r="O12" s="457"/>
      <c r="P12" s="457"/>
      <c r="Q12" s="457"/>
      <c r="R12" s="165"/>
      <c r="S12" s="165"/>
      <c r="T12" s="167"/>
      <c r="U12" s="9"/>
    </row>
    <row r="13" spans="1:21" ht="30" customHeight="1">
      <c r="A13" s="9"/>
      <c r="B13" s="166"/>
      <c r="C13" s="458"/>
      <c r="D13" s="458"/>
      <c r="E13" s="458"/>
      <c r="F13" s="459"/>
      <c r="G13" s="458"/>
      <c r="H13" s="458"/>
      <c r="I13" s="458"/>
      <c r="J13" s="458"/>
      <c r="K13" s="458"/>
      <c r="L13" s="458"/>
      <c r="M13" s="458"/>
      <c r="N13" s="458"/>
      <c r="O13" s="457"/>
      <c r="P13" s="457"/>
      <c r="Q13" s="457"/>
      <c r="R13" s="165"/>
      <c r="S13" s="165"/>
      <c r="T13" s="167"/>
      <c r="U13" s="9"/>
    </row>
    <row r="14" spans="1:21" ht="30" customHeight="1">
      <c r="A14" s="9"/>
      <c r="B14" s="166"/>
      <c r="C14" s="458"/>
      <c r="D14" s="458"/>
      <c r="E14" s="458"/>
      <c r="F14" s="459"/>
      <c r="G14" s="458"/>
      <c r="H14" s="458"/>
      <c r="I14" s="458"/>
      <c r="J14" s="458"/>
      <c r="K14" s="458"/>
      <c r="L14" s="458"/>
      <c r="M14" s="458"/>
      <c r="N14" s="458"/>
      <c r="O14" s="457"/>
      <c r="P14" s="457"/>
      <c r="Q14" s="457"/>
      <c r="R14" s="165"/>
      <c r="S14" s="165"/>
      <c r="T14" s="167"/>
      <c r="U14" s="9"/>
    </row>
    <row r="15" spans="1:21" ht="30" customHeight="1">
      <c r="A15" s="9"/>
      <c r="B15" s="166"/>
      <c r="C15" s="458"/>
      <c r="D15" s="458"/>
      <c r="E15" s="458"/>
      <c r="F15" s="459"/>
      <c r="G15" s="458"/>
      <c r="H15" s="458"/>
      <c r="I15" s="458"/>
      <c r="J15" s="458"/>
      <c r="K15" s="458"/>
      <c r="L15" s="458"/>
      <c r="M15" s="458"/>
      <c r="N15" s="458"/>
      <c r="O15" s="457"/>
      <c r="P15" s="457"/>
      <c r="Q15" s="457"/>
      <c r="R15" s="165"/>
      <c r="S15" s="165"/>
      <c r="T15" s="167"/>
      <c r="U15" s="9"/>
    </row>
    <row r="16" spans="1:21" ht="30" customHeight="1">
      <c r="A16" s="9"/>
      <c r="B16" s="166"/>
      <c r="C16" s="458"/>
      <c r="D16" s="458"/>
      <c r="E16" s="458"/>
      <c r="F16" s="459"/>
      <c r="G16" s="458"/>
      <c r="H16" s="458"/>
      <c r="I16" s="458"/>
      <c r="J16" s="458"/>
      <c r="K16" s="458"/>
      <c r="L16" s="458"/>
      <c r="M16" s="458"/>
      <c r="N16" s="458"/>
      <c r="O16" s="457"/>
      <c r="P16" s="457"/>
      <c r="Q16" s="457"/>
      <c r="R16" s="165"/>
      <c r="S16" s="165"/>
      <c r="T16" s="167"/>
      <c r="U16" s="9"/>
    </row>
    <row r="17" spans="1:21" ht="30" customHeight="1">
      <c r="A17" s="9"/>
      <c r="B17" s="166"/>
      <c r="C17" s="458"/>
      <c r="D17" s="458"/>
      <c r="E17" s="458"/>
      <c r="F17" s="459"/>
      <c r="G17" s="458"/>
      <c r="H17" s="458"/>
      <c r="I17" s="458"/>
      <c r="J17" s="458"/>
      <c r="K17" s="458"/>
      <c r="L17" s="458"/>
      <c r="M17" s="458"/>
      <c r="N17" s="458"/>
      <c r="O17" s="457"/>
      <c r="P17" s="457"/>
      <c r="Q17" s="457"/>
      <c r="R17" s="165"/>
      <c r="S17" s="165"/>
      <c r="T17" s="167"/>
      <c r="U17" s="9"/>
    </row>
    <row r="18" spans="1:21" ht="30" customHeight="1">
      <c r="A18" s="9"/>
      <c r="B18" s="166"/>
      <c r="C18" s="458"/>
      <c r="D18" s="458"/>
      <c r="E18" s="458"/>
      <c r="F18" s="459"/>
      <c r="G18" s="458"/>
      <c r="H18" s="458"/>
      <c r="I18" s="458"/>
      <c r="J18" s="458"/>
      <c r="K18" s="458"/>
      <c r="L18" s="458"/>
      <c r="M18" s="458"/>
      <c r="N18" s="458"/>
      <c r="O18" s="457"/>
      <c r="P18" s="457"/>
      <c r="Q18" s="457"/>
      <c r="R18" s="165"/>
      <c r="S18" s="165"/>
      <c r="T18" s="167"/>
      <c r="U18" s="9"/>
    </row>
    <row r="19" spans="1:21" ht="30" customHeight="1">
      <c r="A19" s="9"/>
      <c r="B19" s="166"/>
      <c r="C19" s="458"/>
      <c r="D19" s="458"/>
      <c r="E19" s="458"/>
      <c r="F19" s="459"/>
      <c r="G19" s="458"/>
      <c r="H19" s="458"/>
      <c r="I19" s="458"/>
      <c r="J19" s="458"/>
      <c r="K19" s="458"/>
      <c r="L19" s="458"/>
      <c r="M19" s="458"/>
      <c r="N19" s="458"/>
      <c r="O19" s="457"/>
      <c r="P19" s="457"/>
      <c r="Q19" s="457"/>
      <c r="R19" s="165"/>
      <c r="S19" s="165"/>
      <c r="T19" s="167"/>
      <c r="U19" s="9"/>
    </row>
    <row r="20" spans="1:21" ht="30" customHeight="1">
      <c r="A20" s="9"/>
      <c r="B20" s="166"/>
      <c r="C20" s="458"/>
      <c r="D20" s="458"/>
      <c r="E20" s="458"/>
      <c r="F20" s="459"/>
      <c r="G20" s="458"/>
      <c r="H20" s="458"/>
      <c r="I20" s="458"/>
      <c r="J20" s="458"/>
      <c r="K20" s="458"/>
      <c r="L20" s="458"/>
      <c r="M20" s="458"/>
      <c r="N20" s="458"/>
      <c r="O20" s="457"/>
      <c r="P20" s="457"/>
      <c r="Q20" s="457"/>
      <c r="R20" s="165"/>
      <c r="S20" s="165"/>
      <c r="T20" s="167"/>
      <c r="U20" s="9"/>
    </row>
    <row r="21" spans="1:21" ht="30" customHeight="1">
      <c r="A21" s="9"/>
      <c r="B21" s="166"/>
      <c r="C21" s="458"/>
      <c r="D21" s="458"/>
      <c r="E21" s="458"/>
      <c r="F21" s="459"/>
      <c r="G21" s="458"/>
      <c r="H21" s="458"/>
      <c r="I21" s="458"/>
      <c r="J21" s="458"/>
      <c r="K21" s="458"/>
      <c r="L21" s="458"/>
      <c r="M21" s="458"/>
      <c r="N21" s="458"/>
      <c r="O21" s="457"/>
      <c r="P21" s="457"/>
      <c r="Q21" s="457"/>
      <c r="R21" s="165"/>
      <c r="S21" s="165"/>
      <c r="T21" s="167"/>
      <c r="U21" s="9"/>
    </row>
    <row r="22" spans="1:21" ht="30" customHeight="1">
      <c r="A22" s="9"/>
      <c r="B22" s="166"/>
      <c r="C22" s="458"/>
      <c r="D22" s="458"/>
      <c r="E22" s="458"/>
      <c r="F22" s="459"/>
      <c r="G22" s="458"/>
      <c r="H22" s="458"/>
      <c r="I22" s="458"/>
      <c r="J22" s="458"/>
      <c r="K22" s="458"/>
      <c r="L22" s="458"/>
      <c r="M22" s="458"/>
      <c r="N22" s="458"/>
      <c r="O22" s="457"/>
      <c r="P22" s="457"/>
      <c r="Q22" s="457"/>
      <c r="R22" s="165"/>
      <c r="S22" s="165"/>
      <c r="T22" s="167"/>
      <c r="U22" s="9"/>
    </row>
    <row r="23" spans="1:21" ht="30" customHeight="1">
      <c r="A23" s="9"/>
      <c r="B23" s="166"/>
      <c r="C23" s="458"/>
      <c r="D23" s="458"/>
      <c r="E23" s="458"/>
      <c r="F23" s="459"/>
      <c r="G23" s="458"/>
      <c r="H23" s="458"/>
      <c r="I23" s="458"/>
      <c r="J23" s="458"/>
      <c r="K23" s="458"/>
      <c r="L23" s="458"/>
      <c r="M23" s="458"/>
      <c r="N23" s="458"/>
      <c r="O23" s="457"/>
      <c r="P23" s="457"/>
      <c r="Q23" s="457"/>
      <c r="R23" s="165"/>
      <c r="S23" s="165"/>
      <c r="T23" s="167"/>
      <c r="U23" s="9"/>
    </row>
    <row r="24" spans="1:21" ht="30" customHeight="1">
      <c r="A24" s="9"/>
      <c r="B24" s="166"/>
      <c r="C24" s="458"/>
      <c r="D24" s="458"/>
      <c r="E24" s="458"/>
      <c r="F24" s="459"/>
      <c r="G24" s="458"/>
      <c r="H24" s="458"/>
      <c r="I24" s="458"/>
      <c r="J24" s="458"/>
      <c r="K24" s="458"/>
      <c r="L24" s="458"/>
      <c r="M24" s="458"/>
      <c r="N24" s="458"/>
      <c r="O24" s="457"/>
      <c r="P24" s="457"/>
      <c r="Q24" s="457"/>
      <c r="R24" s="165"/>
      <c r="S24" s="165"/>
      <c r="T24" s="167"/>
      <c r="U24" s="9"/>
    </row>
    <row r="25" spans="1:21" ht="30" customHeight="1">
      <c r="A25" s="9"/>
      <c r="B25" s="166"/>
      <c r="C25" s="458"/>
      <c r="D25" s="458"/>
      <c r="E25" s="458"/>
      <c r="F25" s="459"/>
      <c r="G25" s="458"/>
      <c r="H25" s="458"/>
      <c r="I25" s="458"/>
      <c r="J25" s="458"/>
      <c r="K25" s="458"/>
      <c r="L25" s="458"/>
      <c r="M25" s="458"/>
      <c r="N25" s="458"/>
      <c r="O25" s="457"/>
      <c r="P25" s="457"/>
      <c r="Q25" s="457"/>
      <c r="R25" s="165"/>
      <c r="S25" s="165"/>
      <c r="T25" s="167"/>
      <c r="U25" s="9"/>
    </row>
    <row r="26" spans="1:21" ht="30" customHeight="1">
      <c r="A26" s="9"/>
      <c r="B26" s="166"/>
      <c r="C26" s="458"/>
      <c r="D26" s="458"/>
      <c r="E26" s="458"/>
      <c r="F26" s="459"/>
      <c r="G26" s="458"/>
      <c r="H26" s="458"/>
      <c r="I26" s="458"/>
      <c r="J26" s="458"/>
      <c r="K26" s="458"/>
      <c r="L26" s="458"/>
      <c r="M26" s="458"/>
      <c r="N26" s="458"/>
      <c r="O26" s="457"/>
      <c r="P26" s="457"/>
      <c r="Q26" s="457"/>
      <c r="R26" s="165"/>
      <c r="S26" s="165"/>
      <c r="T26" s="167"/>
      <c r="U26" s="9"/>
    </row>
    <row r="27" spans="1:21" ht="30" customHeight="1">
      <c r="A27" s="9"/>
      <c r="B27" s="166"/>
      <c r="C27" s="458"/>
      <c r="D27" s="458"/>
      <c r="E27" s="458"/>
      <c r="F27" s="459"/>
      <c r="G27" s="458"/>
      <c r="H27" s="458"/>
      <c r="I27" s="458"/>
      <c r="J27" s="458"/>
      <c r="K27" s="458"/>
      <c r="L27" s="458"/>
      <c r="M27" s="458"/>
      <c r="N27" s="458"/>
      <c r="O27" s="457"/>
      <c r="P27" s="457"/>
      <c r="Q27" s="457"/>
      <c r="R27" s="165"/>
      <c r="S27" s="165"/>
      <c r="T27" s="167"/>
      <c r="U27" s="9"/>
    </row>
    <row r="28" spans="1:21" ht="30" customHeight="1">
      <c r="A28" s="9"/>
      <c r="B28" s="166"/>
      <c r="C28" s="458"/>
      <c r="D28" s="458"/>
      <c r="E28" s="458"/>
      <c r="F28" s="459"/>
      <c r="G28" s="458"/>
      <c r="H28" s="458"/>
      <c r="I28" s="458"/>
      <c r="J28" s="458"/>
      <c r="K28" s="458"/>
      <c r="L28" s="458"/>
      <c r="M28" s="458"/>
      <c r="N28" s="458"/>
      <c r="O28" s="457"/>
      <c r="P28" s="457"/>
      <c r="Q28" s="457"/>
      <c r="R28" s="165"/>
      <c r="S28" s="165"/>
      <c r="T28" s="167"/>
      <c r="U28" s="9"/>
    </row>
    <row r="29" spans="1:21" ht="30" customHeight="1">
      <c r="A29" s="9"/>
      <c r="B29" s="166"/>
      <c r="C29" s="458"/>
      <c r="D29" s="458"/>
      <c r="E29" s="458"/>
      <c r="F29" s="459"/>
      <c r="G29" s="458"/>
      <c r="H29" s="458"/>
      <c r="I29" s="458"/>
      <c r="J29" s="458"/>
      <c r="K29" s="458"/>
      <c r="L29" s="458"/>
      <c r="M29" s="458"/>
      <c r="N29" s="458"/>
      <c r="O29" s="457"/>
      <c r="P29" s="457"/>
      <c r="Q29" s="457"/>
      <c r="R29" s="165"/>
      <c r="S29" s="165"/>
      <c r="T29" s="167"/>
      <c r="U29" s="9"/>
    </row>
    <row r="30" spans="1:21" ht="30" customHeight="1">
      <c r="A30" s="9"/>
      <c r="B30" s="166"/>
      <c r="C30" s="458"/>
      <c r="D30" s="458"/>
      <c r="E30" s="458"/>
      <c r="F30" s="459"/>
      <c r="G30" s="458"/>
      <c r="H30" s="458"/>
      <c r="I30" s="458"/>
      <c r="J30" s="458"/>
      <c r="K30" s="458"/>
      <c r="L30" s="458"/>
      <c r="M30" s="458"/>
      <c r="N30" s="458"/>
      <c r="O30" s="457"/>
      <c r="P30" s="457"/>
      <c r="Q30" s="457"/>
      <c r="R30" s="165"/>
      <c r="S30" s="165"/>
      <c r="T30" s="167"/>
      <c r="U30" s="9"/>
    </row>
    <row r="31" spans="1:21" ht="30" customHeight="1">
      <c r="A31" s="9"/>
      <c r="B31" s="166"/>
      <c r="C31" s="458"/>
      <c r="D31" s="458"/>
      <c r="E31" s="458"/>
      <c r="F31" s="459"/>
      <c r="G31" s="458"/>
      <c r="H31" s="458"/>
      <c r="I31" s="458"/>
      <c r="J31" s="458"/>
      <c r="K31" s="458"/>
      <c r="L31" s="458"/>
      <c r="M31" s="458"/>
      <c r="N31" s="458"/>
      <c r="O31" s="457"/>
      <c r="P31" s="457"/>
      <c r="Q31" s="457"/>
      <c r="R31" s="165"/>
      <c r="S31" s="165"/>
      <c r="T31" s="167"/>
      <c r="U31" s="9"/>
    </row>
    <row r="32" spans="1:21" ht="30" customHeight="1">
      <c r="A32" s="9"/>
      <c r="B32" s="9"/>
      <c r="C32" s="9"/>
      <c r="D32" s="9"/>
      <c r="E32" s="9"/>
      <c r="F32" s="9"/>
      <c r="G32" s="9"/>
      <c r="H32" s="9"/>
      <c r="I32" s="9"/>
      <c r="J32" s="9"/>
      <c r="K32" s="9"/>
      <c r="L32" s="9"/>
      <c r="M32" s="9"/>
      <c r="N32" s="9"/>
      <c r="O32" s="9"/>
      <c r="P32" s="9"/>
      <c r="Q32" s="9"/>
      <c r="R32" s="9"/>
      <c r="S32" s="9"/>
      <c r="T32" s="9"/>
      <c r="U32" s="9"/>
    </row>
    <row r="33" s="29" customFormat="1" ht="12.75">
      <c r="B33" s="178"/>
    </row>
    <row r="34" s="29" customFormat="1" ht="12.75">
      <c r="B34" s="178"/>
    </row>
    <row r="35" s="29" customFormat="1" ht="12.75">
      <c r="B35" s="178"/>
    </row>
    <row r="36" s="29" customFormat="1" ht="12.75">
      <c r="B36" s="178"/>
    </row>
    <row r="37" s="29" customFormat="1" ht="12.75">
      <c r="B37" s="178"/>
    </row>
    <row r="38" s="29" customFormat="1" ht="12.75">
      <c r="B38" s="178"/>
    </row>
    <row r="39" s="29" customFormat="1" ht="12.75">
      <c r="B39" s="178"/>
    </row>
    <row r="40" s="29" customFormat="1" ht="12.75">
      <c r="B40" s="178"/>
    </row>
    <row r="41" s="29" customFormat="1" ht="12.75">
      <c r="B41" s="178"/>
    </row>
    <row r="42" s="29" customFormat="1" ht="12.75">
      <c r="B42" s="178"/>
    </row>
    <row r="43" s="29" customFormat="1" ht="12.75">
      <c r="B43" s="178"/>
    </row>
    <row r="44" s="29" customFormat="1" ht="12.75">
      <c r="B44" s="178"/>
    </row>
    <row r="45" s="29" customFormat="1" ht="12.75">
      <c r="B45" s="178"/>
    </row>
    <row r="46" s="29" customFormat="1" ht="12.75">
      <c r="B46" s="178"/>
    </row>
    <row r="47" s="29" customFormat="1" ht="12.75">
      <c r="B47" s="178"/>
    </row>
    <row r="48" s="29" customFormat="1" ht="12.75">
      <c r="B48" s="178"/>
    </row>
    <row r="49" s="29" customFormat="1" ht="12.75">
      <c r="B49" s="178"/>
    </row>
    <row r="50" s="29" customFormat="1" ht="12.75">
      <c r="B50" s="178"/>
    </row>
    <row r="51" s="29" customFormat="1" ht="12.75">
      <c r="B51" s="178"/>
    </row>
    <row r="52" s="29" customFormat="1" ht="12.75">
      <c r="B52" s="178"/>
    </row>
    <row r="53" s="29" customFormat="1" ht="12.75">
      <c r="B53" s="178"/>
    </row>
    <row r="54" s="29" customFormat="1" ht="12.75">
      <c r="B54" s="178"/>
    </row>
    <row r="55" s="29" customFormat="1" ht="12.75">
      <c r="B55" s="178"/>
    </row>
    <row r="56" s="29" customFormat="1" ht="12.75">
      <c r="B56" s="178"/>
    </row>
    <row r="57" s="29" customFormat="1" ht="12.75">
      <c r="B57" s="178"/>
    </row>
    <row r="58" s="29" customFormat="1" ht="12.75">
      <c r="B58" s="178"/>
    </row>
    <row r="59" s="29" customFormat="1" ht="12.75">
      <c r="B59" s="178"/>
    </row>
    <row r="60" s="29" customFormat="1" ht="12.75">
      <c r="B60" s="178"/>
    </row>
    <row r="61" s="29" customFormat="1" ht="12.75">
      <c r="B61" s="178"/>
    </row>
    <row r="62" s="29" customFormat="1" ht="12.75">
      <c r="B62" s="178"/>
    </row>
    <row r="63" s="29" customFormat="1" ht="12.75">
      <c r="B63" s="178"/>
    </row>
    <row r="64" s="29" customFormat="1" ht="12.75">
      <c r="B64" s="178"/>
    </row>
    <row r="65" s="29" customFormat="1" ht="12.75">
      <c r="B65" s="178"/>
    </row>
    <row r="66" s="29" customFormat="1" ht="12.75">
      <c r="B66" s="178"/>
    </row>
    <row r="67" s="29" customFormat="1" ht="12.75">
      <c r="B67" s="178"/>
    </row>
    <row r="68" s="29" customFormat="1" ht="12.75">
      <c r="B68" s="178"/>
    </row>
    <row r="69" s="29" customFormat="1" ht="12.75">
      <c r="B69" s="178"/>
    </row>
    <row r="70" s="29" customFormat="1" ht="12.75">
      <c r="B70" s="178"/>
    </row>
    <row r="71" s="29" customFormat="1" ht="12.75">
      <c r="B71" s="178"/>
    </row>
    <row r="72" s="29" customFormat="1" ht="12.75">
      <c r="B72" s="178"/>
    </row>
    <row r="73" s="29" customFormat="1" ht="12.75">
      <c r="B73" s="178"/>
    </row>
    <row r="74" s="29" customFormat="1" ht="12.75">
      <c r="B74" s="178"/>
    </row>
    <row r="75" s="29" customFormat="1" ht="12.75">
      <c r="B75" s="178"/>
    </row>
    <row r="76" s="29" customFormat="1" ht="12.75">
      <c r="B76" s="178"/>
    </row>
    <row r="77" s="29" customFormat="1" ht="12.75">
      <c r="B77" s="178"/>
    </row>
    <row r="78" s="29" customFormat="1" ht="12.75">
      <c r="B78" s="178"/>
    </row>
    <row r="79" s="29" customFormat="1" ht="12.75">
      <c r="B79" s="178"/>
    </row>
    <row r="80" s="29" customFormat="1" ht="12.75">
      <c r="B80" s="178"/>
    </row>
    <row r="81" s="29" customFormat="1" ht="12.75">
      <c r="B81" s="178"/>
    </row>
    <row r="82" s="29" customFormat="1" ht="12.75">
      <c r="B82" s="178"/>
    </row>
    <row r="83" s="29" customFormat="1" ht="12.75">
      <c r="B83" s="178"/>
    </row>
    <row r="84" s="29" customFormat="1" ht="12.75">
      <c r="B84" s="178"/>
    </row>
    <row r="85" s="29" customFormat="1" ht="12.75">
      <c r="B85" s="178"/>
    </row>
    <row r="86" s="29" customFormat="1" ht="12.75">
      <c r="B86" s="178"/>
    </row>
    <row r="87" s="29" customFormat="1" ht="12.75">
      <c r="B87" s="178"/>
    </row>
    <row r="88" s="29" customFormat="1" ht="12.75">
      <c r="B88" s="178"/>
    </row>
    <row r="89" s="29" customFormat="1" ht="12.75">
      <c r="B89" s="178"/>
    </row>
    <row r="90" s="29" customFormat="1" ht="12.75">
      <c r="B90" s="178"/>
    </row>
    <row r="91" s="29" customFormat="1" ht="12.75">
      <c r="B91" s="178"/>
    </row>
    <row r="92" s="29" customFormat="1" ht="12.75">
      <c r="B92" s="178"/>
    </row>
    <row r="93" s="29" customFormat="1" ht="12.75">
      <c r="B93" s="178"/>
    </row>
    <row r="94" s="29" customFormat="1" ht="12.75">
      <c r="B94" s="178"/>
    </row>
    <row r="95" s="29" customFormat="1" ht="12.75">
      <c r="B95" s="178"/>
    </row>
    <row r="96" s="29" customFormat="1" ht="12.75">
      <c r="B96" s="178"/>
    </row>
    <row r="97" s="29" customFormat="1" ht="12.75">
      <c r="B97" s="178"/>
    </row>
    <row r="98" s="29" customFormat="1" ht="12.75">
      <c r="B98" s="178"/>
    </row>
    <row r="99" s="29" customFormat="1" ht="12.75">
      <c r="B99" s="178"/>
    </row>
    <row r="100" s="29" customFormat="1" ht="12.75">
      <c r="B100" s="178"/>
    </row>
    <row r="101" s="29" customFormat="1" ht="12.75">
      <c r="B101" s="178"/>
    </row>
    <row r="102" s="29" customFormat="1" ht="12.75">
      <c r="B102" s="178"/>
    </row>
    <row r="103" s="29" customFormat="1" ht="12.75">
      <c r="B103" s="178"/>
    </row>
    <row r="104" s="29" customFormat="1" ht="12.75">
      <c r="B104" s="178"/>
    </row>
    <row r="105" s="29" customFormat="1" ht="12.75">
      <c r="B105" s="178"/>
    </row>
    <row r="106" s="29" customFormat="1" ht="12.75">
      <c r="B106" s="178"/>
    </row>
    <row r="107" s="29" customFormat="1" ht="12.75">
      <c r="B107" s="178"/>
    </row>
    <row r="108" s="29" customFormat="1" ht="12.75">
      <c r="B108" s="178"/>
    </row>
    <row r="109" s="29" customFormat="1" ht="12.75">
      <c r="B109" s="178"/>
    </row>
    <row r="110" s="29" customFormat="1" ht="12.75">
      <c r="B110" s="178"/>
    </row>
    <row r="111" s="29" customFormat="1" ht="12.75">
      <c r="B111" s="178"/>
    </row>
    <row r="112" s="29" customFormat="1" ht="12.75">
      <c r="B112" s="178"/>
    </row>
    <row r="113" s="29" customFormat="1" ht="12.75">
      <c r="B113" s="178"/>
    </row>
    <row r="114" s="29" customFormat="1" ht="12.75">
      <c r="B114" s="178"/>
    </row>
    <row r="115" s="29" customFormat="1" ht="12.75">
      <c r="B115" s="178"/>
    </row>
    <row r="116" s="29" customFormat="1" ht="12.75">
      <c r="B116" s="178"/>
    </row>
    <row r="117" s="29" customFormat="1" ht="12.75">
      <c r="B117" s="178"/>
    </row>
    <row r="118" s="29" customFormat="1" ht="12.75">
      <c r="B118" s="178"/>
    </row>
    <row r="119" s="29" customFormat="1" ht="12.75">
      <c r="B119" s="178"/>
    </row>
    <row r="120" s="29" customFormat="1" ht="12.75">
      <c r="B120" s="178"/>
    </row>
    <row r="121" s="29" customFormat="1" ht="12.75">
      <c r="B121" s="178"/>
    </row>
    <row r="122" s="29" customFormat="1" ht="12.75">
      <c r="B122" s="178"/>
    </row>
    <row r="123" s="29" customFormat="1" ht="12.75">
      <c r="B123" s="178"/>
    </row>
    <row r="124" s="29" customFormat="1" ht="12.75">
      <c r="B124" s="178"/>
    </row>
    <row r="125" s="29" customFormat="1" ht="12.75">
      <c r="B125" s="178"/>
    </row>
    <row r="126" s="29" customFormat="1" ht="12.75">
      <c r="B126" s="178"/>
    </row>
    <row r="127" s="29" customFormat="1" ht="12.75">
      <c r="B127" s="178"/>
    </row>
    <row r="128" s="29" customFormat="1" ht="12.75">
      <c r="B128" s="178"/>
    </row>
    <row r="129" s="29" customFormat="1" ht="12.75">
      <c r="B129" s="178"/>
    </row>
    <row r="130" s="29" customFormat="1" ht="12.75">
      <c r="B130" s="178"/>
    </row>
    <row r="131" s="29" customFormat="1" ht="12.75">
      <c r="B131" s="178"/>
    </row>
    <row r="132" s="29" customFormat="1" ht="12.75">
      <c r="B132" s="178"/>
    </row>
    <row r="133" s="29" customFormat="1" ht="12.75">
      <c r="B133" s="178"/>
    </row>
    <row r="134" s="29" customFormat="1" ht="12.75">
      <c r="B134" s="178"/>
    </row>
    <row r="135" s="29" customFormat="1" ht="12.75">
      <c r="B135" s="178"/>
    </row>
    <row r="136" s="29" customFormat="1" ht="12.75">
      <c r="B136" s="178"/>
    </row>
    <row r="137" s="29" customFormat="1" ht="12.75">
      <c r="B137" s="178"/>
    </row>
    <row r="138" s="29" customFormat="1" ht="12.75">
      <c r="B138" s="178"/>
    </row>
    <row r="139" s="29" customFormat="1" ht="12.75">
      <c r="B139" s="178"/>
    </row>
    <row r="140" s="29" customFormat="1" ht="12.75">
      <c r="B140" s="178"/>
    </row>
    <row r="141" s="29" customFormat="1" ht="12.75">
      <c r="B141" s="178"/>
    </row>
    <row r="142" s="29" customFormat="1" ht="12.75">
      <c r="B142" s="178"/>
    </row>
    <row r="143" s="29" customFormat="1" ht="12.75">
      <c r="B143" s="178"/>
    </row>
    <row r="144" s="29" customFormat="1" ht="12.75">
      <c r="B144" s="178"/>
    </row>
    <row r="145" s="29" customFormat="1" ht="12.75">
      <c r="B145" s="178"/>
    </row>
    <row r="146" s="29" customFormat="1" ht="12.75">
      <c r="B146" s="178"/>
    </row>
    <row r="147" s="29" customFormat="1" ht="12.75">
      <c r="B147" s="178"/>
    </row>
    <row r="148" s="29" customFormat="1" ht="12.75">
      <c r="B148" s="178"/>
    </row>
    <row r="149" s="29" customFormat="1" ht="12.75">
      <c r="B149" s="178"/>
    </row>
    <row r="150" s="29" customFormat="1" ht="12.75">
      <c r="B150" s="178"/>
    </row>
    <row r="151" s="29" customFormat="1" ht="12.75">
      <c r="B151" s="178"/>
    </row>
    <row r="152" s="29" customFormat="1" ht="12.75">
      <c r="B152" s="178"/>
    </row>
    <row r="153" s="29" customFormat="1" ht="12.75">
      <c r="B153" s="178"/>
    </row>
    <row r="154" s="29" customFormat="1" ht="12.75">
      <c r="B154" s="178"/>
    </row>
    <row r="155" s="29" customFormat="1" ht="12.75">
      <c r="B155" s="178"/>
    </row>
    <row r="156" s="29" customFormat="1" ht="12.75">
      <c r="B156" s="178"/>
    </row>
    <row r="157" s="29" customFormat="1" ht="12.75">
      <c r="B157" s="178"/>
    </row>
    <row r="158" s="29" customFormat="1" ht="12.75">
      <c r="B158" s="178"/>
    </row>
    <row r="159" s="29" customFormat="1" ht="12.75">
      <c r="B159" s="178"/>
    </row>
    <row r="160" s="29" customFormat="1" ht="12.75">
      <c r="B160" s="178"/>
    </row>
    <row r="161" s="29" customFormat="1" ht="12.75">
      <c r="B161" s="178"/>
    </row>
    <row r="162" s="29" customFormat="1" ht="12.75">
      <c r="B162" s="178"/>
    </row>
    <row r="163" s="29" customFormat="1" ht="12.75">
      <c r="B163" s="178"/>
    </row>
    <row r="164" s="29" customFormat="1" ht="12.75">
      <c r="B164" s="178"/>
    </row>
    <row r="165" s="29" customFormat="1" ht="12.75">
      <c r="B165" s="178"/>
    </row>
    <row r="166" s="29" customFormat="1" ht="12.75">
      <c r="B166" s="178"/>
    </row>
    <row r="167" s="29" customFormat="1" ht="12.75">
      <c r="B167" s="178"/>
    </row>
    <row r="168" s="29" customFormat="1" ht="12.75">
      <c r="B168" s="178"/>
    </row>
    <row r="169" s="29" customFormat="1" ht="12.75">
      <c r="B169" s="178"/>
    </row>
    <row r="170" s="29" customFormat="1" ht="12.75">
      <c r="B170" s="178"/>
    </row>
    <row r="171" s="29" customFormat="1" ht="12.75">
      <c r="B171" s="178"/>
    </row>
    <row r="172" s="29" customFormat="1" ht="12.75">
      <c r="B172" s="178"/>
    </row>
    <row r="173" s="29" customFormat="1" ht="12.75">
      <c r="B173" s="178"/>
    </row>
    <row r="174" s="29" customFormat="1" ht="12.75">
      <c r="B174" s="178"/>
    </row>
    <row r="175" s="29" customFormat="1" ht="12.75">
      <c r="B175" s="178"/>
    </row>
    <row r="176" s="29" customFormat="1" ht="12.75">
      <c r="B176" s="178"/>
    </row>
    <row r="177" s="29" customFormat="1" ht="12.75">
      <c r="B177" s="178"/>
    </row>
    <row r="178" s="29" customFormat="1" ht="12.75">
      <c r="B178" s="178"/>
    </row>
    <row r="179" s="29" customFormat="1" ht="12.75">
      <c r="B179" s="178"/>
    </row>
    <row r="180" s="29" customFormat="1" ht="12.75">
      <c r="B180" s="178"/>
    </row>
    <row r="181" s="29" customFormat="1" ht="12.75">
      <c r="B181" s="178"/>
    </row>
    <row r="182" s="29" customFormat="1" ht="12.75">
      <c r="B182" s="178"/>
    </row>
    <row r="183" s="29" customFormat="1" ht="12.75">
      <c r="B183" s="178"/>
    </row>
    <row r="184" s="29" customFormat="1" ht="12.75">
      <c r="B184" s="178"/>
    </row>
    <row r="185" s="29" customFormat="1" ht="12.75">
      <c r="B185" s="178"/>
    </row>
    <row r="186" s="29" customFormat="1" ht="12.75">
      <c r="B186" s="178"/>
    </row>
    <row r="187" s="29" customFormat="1" ht="12.75">
      <c r="B187" s="178"/>
    </row>
    <row r="188" s="29" customFormat="1" ht="12.75">
      <c r="B188" s="178"/>
    </row>
    <row r="189" s="29" customFormat="1" ht="12.75">
      <c r="B189" s="178"/>
    </row>
    <row r="190" s="29" customFormat="1" ht="12.75">
      <c r="B190" s="178"/>
    </row>
    <row r="191" s="29" customFormat="1" ht="12.75">
      <c r="B191" s="178"/>
    </row>
    <row r="192" s="29" customFormat="1" ht="12.75">
      <c r="B192" s="178"/>
    </row>
    <row r="193" s="29" customFormat="1" ht="12.75">
      <c r="B193" s="178"/>
    </row>
    <row r="194" s="29" customFormat="1" ht="12.75">
      <c r="B194" s="178"/>
    </row>
    <row r="195" s="29" customFormat="1" ht="12.75">
      <c r="B195" s="178"/>
    </row>
    <row r="196" s="29" customFormat="1" ht="12.75">
      <c r="B196" s="178"/>
    </row>
    <row r="197" s="29" customFormat="1" ht="12.75">
      <c r="B197" s="178"/>
    </row>
    <row r="198" s="29" customFormat="1" ht="12.75">
      <c r="B198" s="178"/>
    </row>
    <row r="199" s="29" customFormat="1" ht="12.75">
      <c r="B199" s="178"/>
    </row>
    <row r="200" s="29" customFormat="1" ht="12.75">
      <c r="B200" s="178"/>
    </row>
    <row r="201" s="29" customFormat="1" ht="12.75">
      <c r="B201" s="178"/>
    </row>
    <row r="202" s="29" customFormat="1" ht="12.75">
      <c r="B202" s="178"/>
    </row>
    <row r="203" s="29" customFormat="1" ht="12.75">
      <c r="B203" s="178"/>
    </row>
    <row r="204" s="29" customFormat="1" ht="12.75">
      <c r="B204" s="178"/>
    </row>
    <row r="205" s="29" customFormat="1" ht="12.75">
      <c r="B205" s="178"/>
    </row>
    <row r="206" s="29" customFormat="1" ht="12.75">
      <c r="B206" s="178"/>
    </row>
    <row r="207" s="29" customFormat="1" ht="12.75">
      <c r="B207" s="178"/>
    </row>
    <row r="208" s="29" customFormat="1" ht="12.75">
      <c r="B208" s="178"/>
    </row>
    <row r="209" s="29" customFormat="1" ht="12.75">
      <c r="B209" s="178"/>
    </row>
    <row r="210" s="29" customFormat="1" ht="12.75">
      <c r="B210" s="178"/>
    </row>
    <row r="211" s="29" customFormat="1" ht="12.75">
      <c r="B211" s="178"/>
    </row>
    <row r="212" s="29" customFormat="1" ht="12.75">
      <c r="B212" s="178"/>
    </row>
    <row r="213" s="29" customFormat="1" ht="12.75">
      <c r="B213" s="178"/>
    </row>
    <row r="214" s="29" customFormat="1" ht="12.75">
      <c r="B214" s="178"/>
    </row>
    <row r="215" s="29" customFormat="1" ht="12.75">
      <c r="B215" s="178"/>
    </row>
    <row r="216" s="29" customFormat="1" ht="12.75">
      <c r="B216" s="178"/>
    </row>
    <row r="217" s="29" customFormat="1" ht="12.75">
      <c r="B217" s="178"/>
    </row>
    <row r="218" s="29" customFormat="1" ht="12.75">
      <c r="B218" s="178"/>
    </row>
    <row r="219" s="29" customFormat="1" ht="12.75">
      <c r="B219" s="178"/>
    </row>
    <row r="220" s="29" customFormat="1" ht="12.75">
      <c r="B220" s="178"/>
    </row>
    <row r="221" s="29" customFormat="1" ht="12.75">
      <c r="B221" s="178"/>
    </row>
    <row r="222" s="29" customFormat="1" ht="12.75">
      <c r="B222" s="178"/>
    </row>
    <row r="223" s="29" customFormat="1" ht="12.75">
      <c r="B223" s="178"/>
    </row>
    <row r="224" s="29" customFormat="1" ht="12.75">
      <c r="B224" s="178"/>
    </row>
    <row r="225" s="29" customFormat="1" ht="12.75">
      <c r="B225" s="178"/>
    </row>
    <row r="226" s="29" customFormat="1" ht="12.75">
      <c r="B226" s="178"/>
    </row>
    <row r="227" s="29" customFormat="1" ht="12.75">
      <c r="B227" s="178"/>
    </row>
    <row r="228" s="29" customFormat="1" ht="12.75">
      <c r="B228" s="178"/>
    </row>
    <row r="229" s="29" customFormat="1" ht="12.75">
      <c r="B229" s="178"/>
    </row>
    <row r="230" s="29" customFormat="1" ht="12.75">
      <c r="B230" s="178"/>
    </row>
    <row r="231" s="29" customFormat="1" ht="12.75">
      <c r="B231" s="178"/>
    </row>
    <row r="232" s="29" customFormat="1" ht="12.75">
      <c r="B232" s="178"/>
    </row>
    <row r="233" s="29" customFormat="1" ht="12.75">
      <c r="B233" s="178"/>
    </row>
    <row r="234" s="29" customFormat="1" ht="12.75">
      <c r="B234" s="178"/>
    </row>
    <row r="235" s="29" customFormat="1" ht="12.75">
      <c r="B235" s="178"/>
    </row>
    <row r="236" s="29" customFormat="1" ht="12.75">
      <c r="B236" s="178"/>
    </row>
    <row r="237" s="29" customFormat="1" ht="12.75">
      <c r="B237" s="178"/>
    </row>
    <row r="238" s="29" customFormat="1" ht="12.75">
      <c r="B238" s="178"/>
    </row>
    <row r="239" s="29" customFormat="1" ht="12.75">
      <c r="B239" s="178"/>
    </row>
    <row r="240" s="29" customFormat="1" ht="12.75">
      <c r="B240" s="178"/>
    </row>
    <row r="241" s="29" customFormat="1" ht="12.75">
      <c r="B241" s="178"/>
    </row>
    <row r="242" s="29" customFormat="1" ht="12.75">
      <c r="B242" s="178"/>
    </row>
    <row r="243" s="29" customFormat="1" ht="12.75">
      <c r="B243" s="178"/>
    </row>
    <row r="244" s="29" customFormat="1" ht="12.75">
      <c r="B244" s="178"/>
    </row>
    <row r="245" s="29" customFormat="1" ht="12.75">
      <c r="B245" s="178"/>
    </row>
    <row r="246" s="29" customFormat="1" ht="12.75">
      <c r="B246" s="178"/>
    </row>
    <row r="247" s="29" customFormat="1" ht="12.75">
      <c r="B247" s="178"/>
    </row>
    <row r="248" s="29" customFormat="1" ht="12.75">
      <c r="B248" s="178"/>
    </row>
    <row r="249" s="29" customFormat="1" ht="12.75">
      <c r="B249" s="178"/>
    </row>
    <row r="250" s="29" customFormat="1" ht="12.75">
      <c r="B250" s="178"/>
    </row>
    <row r="251" s="29" customFormat="1" ht="12.75">
      <c r="B251" s="178"/>
    </row>
    <row r="252" s="29" customFormat="1" ht="12.75">
      <c r="B252" s="178"/>
    </row>
    <row r="253" s="29" customFormat="1" ht="12.75">
      <c r="B253" s="178"/>
    </row>
    <row r="254" s="29" customFormat="1" ht="12.75">
      <c r="B254" s="178"/>
    </row>
    <row r="255" s="29" customFormat="1" ht="12.75">
      <c r="B255" s="178"/>
    </row>
    <row r="256" s="29" customFormat="1" ht="12.75">
      <c r="B256" s="178"/>
    </row>
    <row r="257" s="29" customFormat="1" ht="12.75">
      <c r="B257" s="178"/>
    </row>
    <row r="258" s="29" customFormat="1" ht="12.75">
      <c r="B258" s="178"/>
    </row>
    <row r="259" s="29" customFormat="1" ht="12.75">
      <c r="B259" s="178"/>
    </row>
    <row r="260" s="29" customFormat="1" ht="12.75">
      <c r="B260" s="178"/>
    </row>
    <row r="261" s="29" customFormat="1" ht="12.75">
      <c r="B261" s="178"/>
    </row>
    <row r="262" s="29" customFormat="1" ht="12.75">
      <c r="B262" s="178"/>
    </row>
    <row r="263" s="29" customFormat="1" ht="12.75">
      <c r="B263" s="178"/>
    </row>
    <row r="264" s="29" customFormat="1" ht="12.75">
      <c r="B264" s="178"/>
    </row>
    <row r="265" s="29" customFormat="1" ht="12.75">
      <c r="B265" s="178"/>
    </row>
    <row r="266" s="29" customFormat="1" ht="12.75">
      <c r="B266" s="178"/>
    </row>
    <row r="267" s="29" customFormat="1" ht="12.75">
      <c r="B267" s="178"/>
    </row>
    <row r="268" s="29" customFormat="1" ht="12.75">
      <c r="B268" s="178"/>
    </row>
    <row r="269" s="29" customFormat="1" ht="12.75">
      <c r="B269" s="178"/>
    </row>
    <row r="270" s="29" customFormat="1" ht="12.75">
      <c r="B270" s="178"/>
    </row>
    <row r="271" s="29" customFormat="1" ht="12.75">
      <c r="B271" s="178"/>
    </row>
    <row r="272" s="29" customFormat="1" ht="12.75">
      <c r="B272" s="178"/>
    </row>
    <row r="273" s="29" customFormat="1" ht="12.75">
      <c r="B273" s="178"/>
    </row>
    <row r="274" s="29" customFormat="1" ht="12.75">
      <c r="B274" s="178"/>
    </row>
    <row r="275" s="29" customFormat="1" ht="12.75">
      <c r="B275" s="178"/>
    </row>
    <row r="276" s="29" customFormat="1" ht="12.75">
      <c r="B276" s="178"/>
    </row>
    <row r="277" s="29" customFormat="1" ht="12.75">
      <c r="B277" s="178"/>
    </row>
    <row r="278" s="29" customFormat="1" ht="12.75">
      <c r="B278" s="178"/>
    </row>
    <row r="279" s="29" customFormat="1" ht="12.75">
      <c r="B279" s="178"/>
    </row>
    <row r="280" s="29" customFormat="1" ht="12.75">
      <c r="B280" s="178"/>
    </row>
    <row r="281" s="29" customFormat="1" ht="12.75">
      <c r="B281" s="178"/>
    </row>
    <row r="282" s="29" customFormat="1" ht="12.75">
      <c r="B282" s="178"/>
    </row>
    <row r="283" s="29" customFormat="1" ht="12.75">
      <c r="B283" s="178"/>
    </row>
    <row r="284" s="29" customFormat="1" ht="12.75">
      <c r="B284" s="178"/>
    </row>
    <row r="285" s="29" customFormat="1" ht="12.75">
      <c r="B285" s="178"/>
    </row>
    <row r="286" s="29" customFormat="1" ht="12.75">
      <c r="B286" s="178"/>
    </row>
    <row r="287" s="29" customFormat="1" ht="12.75">
      <c r="B287" s="178"/>
    </row>
    <row r="288" s="29" customFormat="1" ht="12.75">
      <c r="B288" s="178"/>
    </row>
    <row r="289" s="29" customFormat="1" ht="12.75">
      <c r="B289" s="178"/>
    </row>
    <row r="290" s="29" customFormat="1" ht="12.75">
      <c r="B290" s="178"/>
    </row>
    <row r="291" s="29" customFormat="1" ht="12.75">
      <c r="B291" s="178"/>
    </row>
    <row r="292" s="29" customFormat="1" ht="12.75">
      <c r="B292" s="178"/>
    </row>
    <row r="293" s="29" customFormat="1" ht="12.75">
      <c r="B293" s="178"/>
    </row>
    <row r="294" s="29" customFormat="1" ht="12.75">
      <c r="B294" s="178"/>
    </row>
    <row r="295" s="29" customFormat="1" ht="12.75">
      <c r="B295" s="178"/>
    </row>
    <row r="296" s="29" customFormat="1" ht="12.75">
      <c r="B296" s="178"/>
    </row>
    <row r="297" s="29" customFormat="1" ht="12.75">
      <c r="B297" s="178"/>
    </row>
    <row r="298" s="29" customFormat="1" ht="12.75">
      <c r="B298" s="178"/>
    </row>
    <row r="299" s="29" customFormat="1" ht="12.75">
      <c r="B299" s="178"/>
    </row>
    <row r="300" s="29" customFormat="1" ht="12.75">
      <c r="B300" s="178"/>
    </row>
    <row r="301" s="29" customFormat="1" ht="12.75">
      <c r="B301" s="178"/>
    </row>
    <row r="302" s="29" customFormat="1" ht="12.75">
      <c r="B302" s="178"/>
    </row>
    <row r="303" s="29" customFormat="1" ht="12.75">
      <c r="B303" s="178"/>
    </row>
    <row r="304" s="29" customFormat="1" ht="12.75">
      <c r="B304" s="178"/>
    </row>
    <row r="305" s="29" customFormat="1" ht="12.75">
      <c r="B305" s="178"/>
    </row>
    <row r="306" s="29" customFormat="1" ht="12.75">
      <c r="B306" s="178"/>
    </row>
    <row r="307" s="29" customFormat="1" ht="12.75">
      <c r="B307" s="178"/>
    </row>
    <row r="308" s="29" customFormat="1" ht="12.75">
      <c r="B308" s="178"/>
    </row>
    <row r="309" s="29" customFormat="1" ht="12.75">
      <c r="B309" s="178"/>
    </row>
    <row r="310" s="29" customFormat="1" ht="12.75">
      <c r="B310" s="178"/>
    </row>
    <row r="311" s="29" customFormat="1" ht="12.75">
      <c r="B311" s="178"/>
    </row>
    <row r="312" s="29" customFormat="1" ht="12.75">
      <c r="B312" s="178"/>
    </row>
    <row r="313" s="29" customFormat="1" ht="12.75">
      <c r="B313" s="178"/>
    </row>
    <row r="314" s="29" customFormat="1" ht="12.75">
      <c r="B314" s="178"/>
    </row>
    <row r="315" s="29" customFormat="1" ht="12.75">
      <c r="B315" s="178"/>
    </row>
    <row r="316" s="29" customFormat="1" ht="12.75">
      <c r="B316" s="178"/>
    </row>
    <row r="317" s="29" customFormat="1" ht="12.75">
      <c r="B317" s="178"/>
    </row>
    <row r="318" s="29" customFormat="1" ht="12.75">
      <c r="B318" s="178"/>
    </row>
    <row r="319" s="29" customFormat="1" ht="12.75">
      <c r="B319" s="178"/>
    </row>
    <row r="320" s="29" customFormat="1" ht="12.75">
      <c r="B320" s="178"/>
    </row>
    <row r="321" s="29" customFormat="1" ht="12.75">
      <c r="B321" s="178"/>
    </row>
    <row r="322" s="29" customFormat="1" ht="12.75">
      <c r="B322" s="178"/>
    </row>
    <row r="323" s="29" customFormat="1" ht="12.75">
      <c r="B323" s="178"/>
    </row>
    <row r="324" s="29" customFormat="1" ht="12.75">
      <c r="B324" s="178"/>
    </row>
    <row r="325" s="29" customFormat="1" ht="12.75">
      <c r="B325" s="178"/>
    </row>
    <row r="326" s="29" customFormat="1" ht="12.75">
      <c r="B326" s="178"/>
    </row>
    <row r="327" s="29" customFormat="1" ht="12.75">
      <c r="B327" s="178"/>
    </row>
    <row r="328" s="29" customFormat="1" ht="12.75">
      <c r="B328" s="178"/>
    </row>
    <row r="329" s="29" customFormat="1" ht="12.75">
      <c r="B329" s="178"/>
    </row>
    <row r="330" s="29" customFormat="1" ht="12.75">
      <c r="B330" s="178"/>
    </row>
    <row r="331" s="29" customFormat="1" ht="12.75">
      <c r="B331" s="178"/>
    </row>
    <row r="332" s="29" customFormat="1" ht="12.75">
      <c r="B332" s="178"/>
    </row>
    <row r="333" s="29" customFormat="1" ht="12.75">
      <c r="B333" s="178"/>
    </row>
    <row r="334" s="29" customFormat="1" ht="12.75">
      <c r="B334" s="178"/>
    </row>
    <row r="335" s="29" customFormat="1" ht="12.75">
      <c r="B335" s="178"/>
    </row>
    <row r="336" s="29" customFormat="1" ht="12.75">
      <c r="B336" s="178"/>
    </row>
    <row r="337" s="29" customFormat="1" ht="12.75">
      <c r="B337" s="178"/>
    </row>
    <row r="338" s="29" customFormat="1" ht="12.75">
      <c r="B338" s="178"/>
    </row>
    <row r="339" s="29" customFormat="1" ht="12.75">
      <c r="B339" s="178"/>
    </row>
    <row r="340" s="29" customFormat="1" ht="12.75">
      <c r="B340" s="178"/>
    </row>
    <row r="341" s="29" customFormat="1" ht="12.75">
      <c r="B341" s="178"/>
    </row>
    <row r="342" s="29" customFormat="1" ht="12.75">
      <c r="B342" s="178"/>
    </row>
    <row r="343" s="29" customFormat="1" ht="12.75">
      <c r="B343" s="178"/>
    </row>
    <row r="344" s="29" customFormat="1" ht="12.75">
      <c r="B344" s="178"/>
    </row>
    <row r="345" s="29" customFormat="1" ht="12.75">
      <c r="B345" s="178"/>
    </row>
    <row r="346" s="29" customFormat="1" ht="12.75">
      <c r="B346" s="178"/>
    </row>
    <row r="347" s="29" customFormat="1" ht="12.75">
      <c r="B347" s="178"/>
    </row>
    <row r="348" s="29" customFormat="1" ht="12.75">
      <c r="B348" s="178"/>
    </row>
    <row r="349" s="29" customFormat="1" ht="12.75">
      <c r="B349" s="178"/>
    </row>
    <row r="350" s="29" customFormat="1" ht="12.75">
      <c r="B350" s="178"/>
    </row>
    <row r="351" s="29" customFormat="1" ht="12.75">
      <c r="B351" s="178"/>
    </row>
    <row r="352" s="29" customFormat="1" ht="12.75">
      <c r="B352" s="178"/>
    </row>
    <row r="353" s="29" customFormat="1" ht="12.75">
      <c r="B353" s="178"/>
    </row>
    <row r="354" s="29" customFormat="1" ht="12.75">
      <c r="B354" s="178"/>
    </row>
    <row r="355" s="29" customFormat="1" ht="12.75">
      <c r="B355" s="178"/>
    </row>
    <row r="356" s="29" customFormat="1" ht="12.75">
      <c r="B356" s="178"/>
    </row>
    <row r="357" s="29" customFormat="1" ht="12.75">
      <c r="B357" s="178"/>
    </row>
    <row r="358" s="29" customFormat="1" ht="12.75">
      <c r="B358" s="178"/>
    </row>
    <row r="359" s="29" customFormat="1" ht="12.75">
      <c r="B359" s="178"/>
    </row>
    <row r="360" s="29" customFormat="1" ht="12.75">
      <c r="B360" s="178"/>
    </row>
    <row r="361" s="29" customFormat="1" ht="12.75">
      <c r="B361" s="178"/>
    </row>
    <row r="362" s="29" customFormat="1" ht="12.75">
      <c r="B362" s="178"/>
    </row>
    <row r="363" s="29" customFormat="1" ht="12.75">
      <c r="B363" s="178"/>
    </row>
    <row r="364" s="29" customFormat="1" ht="12.75">
      <c r="B364" s="178"/>
    </row>
    <row r="365" s="29" customFormat="1" ht="12.75">
      <c r="B365" s="178"/>
    </row>
    <row r="366" s="29" customFormat="1" ht="12.75">
      <c r="B366" s="178"/>
    </row>
    <row r="367" s="29" customFormat="1" ht="12.75">
      <c r="B367" s="178"/>
    </row>
    <row r="368" s="29" customFormat="1" ht="12.75">
      <c r="B368" s="178"/>
    </row>
    <row r="369" s="29" customFormat="1" ht="12.75">
      <c r="B369" s="178"/>
    </row>
    <row r="370" s="29" customFormat="1" ht="12.75">
      <c r="B370" s="178"/>
    </row>
    <row r="371" s="29" customFormat="1" ht="12.75">
      <c r="B371" s="178"/>
    </row>
    <row r="372" s="29" customFormat="1" ht="12.75">
      <c r="B372" s="178"/>
    </row>
    <row r="373" s="29" customFormat="1" ht="12.75">
      <c r="B373" s="178"/>
    </row>
    <row r="374" s="29" customFormat="1" ht="12.75">
      <c r="B374" s="178"/>
    </row>
    <row r="375" s="29" customFormat="1" ht="12.75">
      <c r="B375" s="178"/>
    </row>
    <row r="376" s="29" customFormat="1" ht="12.75">
      <c r="B376" s="178"/>
    </row>
    <row r="377" s="29" customFormat="1" ht="12.75">
      <c r="B377" s="178"/>
    </row>
    <row r="378" s="29" customFormat="1" ht="12.75">
      <c r="B378" s="178"/>
    </row>
    <row r="379" s="29" customFormat="1" ht="12.75">
      <c r="B379" s="178"/>
    </row>
    <row r="380" s="29" customFormat="1" ht="12.75">
      <c r="B380" s="178"/>
    </row>
    <row r="381" s="29" customFormat="1" ht="12.75">
      <c r="B381" s="178"/>
    </row>
    <row r="382" s="29" customFormat="1" ht="12.75">
      <c r="B382" s="178"/>
    </row>
    <row r="383" s="29" customFormat="1" ht="12.75">
      <c r="B383" s="178"/>
    </row>
    <row r="384" s="29" customFormat="1" ht="12.75">
      <c r="B384" s="178"/>
    </row>
    <row r="385" s="29" customFormat="1" ht="12.75">
      <c r="B385" s="178"/>
    </row>
    <row r="386" s="29" customFormat="1" ht="12.75">
      <c r="B386" s="178"/>
    </row>
    <row r="387" s="29" customFormat="1" ht="12.75">
      <c r="B387" s="178"/>
    </row>
    <row r="388" s="29" customFormat="1" ht="12.75">
      <c r="B388" s="178"/>
    </row>
    <row r="389" s="29" customFormat="1" ht="12.75">
      <c r="B389" s="178"/>
    </row>
    <row r="390" s="29" customFormat="1" ht="12.75">
      <c r="B390" s="178"/>
    </row>
    <row r="391" s="29" customFormat="1" ht="12.75">
      <c r="B391" s="178"/>
    </row>
    <row r="392" s="29" customFormat="1" ht="12.75">
      <c r="B392" s="178"/>
    </row>
    <row r="393" s="29" customFormat="1" ht="12.75">
      <c r="B393" s="178"/>
    </row>
    <row r="394" s="29" customFormat="1" ht="12.75">
      <c r="B394" s="178"/>
    </row>
    <row r="395" s="29" customFormat="1" ht="12.75">
      <c r="B395" s="178"/>
    </row>
    <row r="396" s="29" customFormat="1" ht="12.75">
      <c r="B396" s="178"/>
    </row>
    <row r="397" s="29" customFormat="1" ht="12.75">
      <c r="B397" s="178"/>
    </row>
    <row r="398" s="29" customFormat="1" ht="12.75">
      <c r="B398" s="178"/>
    </row>
    <row r="399" s="29" customFormat="1" ht="12.75">
      <c r="B399" s="178"/>
    </row>
    <row r="400" s="29" customFormat="1" ht="12.75">
      <c r="B400" s="178"/>
    </row>
    <row r="401" s="29" customFormat="1" ht="12.75">
      <c r="B401" s="178"/>
    </row>
    <row r="402" s="29" customFormat="1" ht="12.75">
      <c r="B402" s="178"/>
    </row>
    <row r="403" s="29" customFormat="1" ht="12.75">
      <c r="B403" s="178"/>
    </row>
    <row r="404" s="29" customFormat="1" ht="12.75">
      <c r="B404" s="178"/>
    </row>
    <row r="405" s="29" customFormat="1" ht="12.75">
      <c r="B405" s="178"/>
    </row>
    <row r="406" s="29" customFormat="1" ht="12.75">
      <c r="B406" s="178"/>
    </row>
    <row r="407" s="29" customFormat="1" ht="12.75">
      <c r="B407" s="178"/>
    </row>
    <row r="408" s="29" customFormat="1" ht="12.75">
      <c r="B408" s="178"/>
    </row>
    <row r="409" s="29" customFormat="1" ht="12.75">
      <c r="B409" s="178"/>
    </row>
    <row r="410" s="29" customFormat="1" ht="12.75">
      <c r="B410" s="178"/>
    </row>
    <row r="411" s="29" customFormat="1" ht="12.75">
      <c r="B411" s="178"/>
    </row>
    <row r="412" s="29" customFormat="1" ht="12.75">
      <c r="B412" s="178"/>
    </row>
    <row r="413" s="29" customFormat="1" ht="12.75">
      <c r="B413" s="178"/>
    </row>
    <row r="414" s="29" customFormat="1" ht="12.75">
      <c r="B414" s="178"/>
    </row>
    <row r="415" s="29" customFormat="1" ht="12.75">
      <c r="B415" s="178"/>
    </row>
    <row r="416" s="29" customFormat="1" ht="12.75">
      <c r="B416" s="178"/>
    </row>
    <row r="417" s="29" customFormat="1" ht="12.75">
      <c r="B417" s="178"/>
    </row>
    <row r="418" s="29" customFormat="1" ht="12.75">
      <c r="B418" s="178"/>
    </row>
    <row r="419" s="29" customFormat="1" ht="12.75">
      <c r="B419" s="178"/>
    </row>
    <row r="420" s="29" customFormat="1" ht="12.75">
      <c r="B420" s="178"/>
    </row>
    <row r="421" s="29" customFormat="1" ht="12.75">
      <c r="B421" s="178"/>
    </row>
    <row r="422" s="29" customFormat="1" ht="12.75">
      <c r="B422" s="178"/>
    </row>
    <row r="423" s="29" customFormat="1" ht="12.75">
      <c r="B423" s="178"/>
    </row>
    <row r="424" s="29" customFormat="1" ht="12.75">
      <c r="B424" s="178"/>
    </row>
    <row r="425" s="29" customFormat="1" ht="12.75">
      <c r="B425" s="178"/>
    </row>
    <row r="426" s="29" customFormat="1" ht="12.75">
      <c r="B426" s="178"/>
    </row>
    <row r="427" s="29" customFormat="1" ht="12.75">
      <c r="B427" s="178"/>
    </row>
    <row r="428" s="29" customFormat="1" ht="12.75">
      <c r="B428" s="178"/>
    </row>
    <row r="429" s="29" customFormat="1" ht="12.75">
      <c r="B429" s="178"/>
    </row>
    <row r="430" s="29" customFormat="1" ht="12.75">
      <c r="B430" s="178"/>
    </row>
    <row r="431" s="29" customFormat="1" ht="12.75">
      <c r="B431" s="178"/>
    </row>
    <row r="432" s="29" customFormat="1" ht="12.75">
      <c r="B432" s="178"/>
    </row>
    <row r="433" s="29" customFormat="1" ht="12.75">
      <c r="B433" s="178"/>
    </row>
    <row r="434" s="29" customFormat="1" ht="12.75">
      <c r="B434" s="178"/>
    </row>
    <row r="435" s="29" customFormat="1" ht="12.75">
      <c r="B435" s="178"/>
    </row>
    <row r="436" s="29" customFormat="1" ht="12.75">
      <c r="B436" s="178"/>
    </row>
    <row r="437" s="29" customFormat="1" ht="12.75">
      <c r="B437" s="178"/>
    </row>
    <row r="438" s="29" customFormat="1" ht="12.75">
      <c r="B438" s="178"/>
    </row>
    <row r="439" s="29" customFormat="1" ht="12.75">
      <c r="B439" s="178"/>
    </row>
    <row r="440" s="29" customFormat="1" ht="12.75">
      <c r="B440" s="178"/>
    </row>
    <row r="441" s="29" customFormat="1" ht="12.75">
      <c r="B441" s="178"/>
    </row>
    <row r="442" s="29" customFormat="1" ht="12.75">
      <c r="B442" s="178"/>
    </row>
    <row r="443" s="29" customFormat="1" ht="12.75">
      <c r="B443" s="178"/>
    </row>
    <row r="444" s="29" customFormat="1" ht="12.75">
      <c r="B444" s="178"/>
    </row>
    <row r="445" s="29" customFormat="1" ht="12.75">
      <c r="B445" s="178"/>
    </row>
    <row r="446" s="29" customFormat="1" ht="12.75">
      <c r="B446" s="178"/>
    </row>
    <row r="447" s="29" customFormat="1" ht="12.75">
      <c r="B447" s="178"/>
    </row>
    <row r="448" s="29" customFormat="1" ht="12.75">
      <c r="B448" s="178"/>
    </row>
    <row r="449" s="29" customFormat="1" ht="12.75">
      <c r="B449" s="178"/>
    </row>
    <row r="450" s="29" customFormat="1" ht="12.75">
      <c r="B450" s="178"/>
    </row>
    <row r="451" s="29" customFormat="1" ht="12.75">
      <c r="B451" s="178"/>
    </row>
    <row r="452" s="29" customFormat="1" ht="12.75">
      <c r="B452" s="178"/>
    </row>
    <row r="453" s="29" customFormat="1" ht="12.75">
      <c r="B453" s="178"/>
    </row>
    <row r="454" s="29" customFormat="1" ht="12.75">
      <c r="B454" s="178"/>
    </row>
    <row r="455" s="29" customFormat="1" ht="12.75">
      <c r="B455" s="178"/>
    </row>
    <row r="456" s="29" customFormat="1" ht="12.75">
      <c r="B456" s="178"/>
    </row>
    <row r="457" s="29" customFormat="1" ht="12.75">
      <c r="B457" s="178"/>
    </row>
    <row r="458" s="29" customFormat="1" ht="12.75">
      <c r="B458" s="178"/>
    </row>
    <row r="459" s="29" customFormat="1" ht="12.75">
      <c r="B459" s="178"/>
    </row>
    <row r="460" s="29" customFormat="1" ht="12.75">
      <c r="B460" s="178"/>
    </row>
    <row r="461" s="29" customFormat="1" ht="12.75">
      <c r="B461" s="178"/>
    </row>
    <row r="462" s="29" customFormat="1" ht="12.75">
      <c r="B462" s="178"/>
    </row>
    <row r="463" s="29" customFormat="1" ht="12.75">
      <c r="B463" s="178"/>
    </row>
    <row r="464" s="29" customFormat="1" ht="12.75">
      <c r="B464" s="178"/>
    </row>
    <row r="465" s="29" customFormat="1" ht="12.75">
      <c r="B465" s="178"/>
    </row>
    <row r="466" s="29" customFormat="1" ht="12.75">
      <c r="B466" s="178"/>
    </row>
    <row r="467" s="29" customFormat="1" ht="12.75">
      <c r="B467" s="178"/>
    </row>
    <row r="468" s="29" customFormat="1" ht="12.75">
      <c r="B468" s="178"/>
    </row>
    <row r="469" s="29" customFormat="1" ht="12.75">
      <c r="B469" s="178"/>
    </row>
    <row r="470" s="29" customFormat="1" ht="12.75">
      <c r="B470" s="178"/>
    </row>
    <row r="471" s="29" customFormat="1" ht="12.75">
      <c r="B471" s="178"/>
    </row>
    <row r="472" s="29" customFormat="1" ht="12.75">
      <c r="B472" s="178"/>
    </row>
    <row r="473" s="29" customFormat="1" ht="12.75">
      <c r="B473" s="178"/>
    </row>
    <row r="474" s="29" customFormat="1" ht="12.75">
      <c r="B474" s="178"/>
    </row>
    <row r="475" s="29" customFormat="1" ht="12.75">
      <c r="B475" s="178"/>
    </row>
    <row r="476" s="29" customFormat="1" ht="12.75">
      <c r="B476" s="178"/>
    </row>
    <row r="477" s="29" customFormat="1" ht="12.75">
      <c r="B477" s="178"/>
    </row>
    <row r="478" s="29" customFormat="1" ht="12.75">
      <c r="B478" s="178"/>
    </row>
    <row r="479" s="29" customFormat="1" ht="12.75">
      <c r="B479" s="178"/>
    </row>
    <row r="480" s="29" customFormat="1" ht="12.75">
      <c r="B480" s="178"/>
    </row>
    <row r="481" s="29" customFormat="1" ht="12.75">
      <c r="B481" s="178"/>
    </row>
    <row r="482" s="29" customFormat="1" ht="12.75">
      <c r="B482" s="178"/>
    </row>
    <row r="483" s="29" customFormat="1" ht="12.75">
      <c r="B483" s="178"/>
    </row>
    <row r="484" s="29" customFormat="1" ht="12.75">
      <c r="B484" s="178"/>
    </row>
    <row r="485" s="29" customFormat="1" ht="12.75">
      <c r="B485" s="178"/>
    </row>
    <row r="486" s="29" customFormat="1" ht="12.75">
      <c r="B486" s="178"/>
    </row>
    <row r="487" s="29" customFormat="1" ht="12.75">
      <c r="B487" s="178"/>
    </row>
    <row r="488" s="29" customFormat="1" ht="12.75">
      <c r="B488" s="178"/>
    </row>
    <row r="489" s="29" customFormat="1" ht="12.75">
      <c r="B489" s="178"/>
    </row>
    <row r="490" s="29" customFormat="1" ht="12.75">
      <c r="B490" s="178"/>
    </row>
    <row r="491" s="29" customFormat="1" ht="12.75">
      <c r="B491" s="178"/>
    </row>
    <row r="492" s="29" customFormat="1" ht="12.75">
      <c r="B492" s="178"/>
    </row>
    <row r="493" s="29" customFormat="1" ht="12.75">
      <c r="B493" s="178"/>
    </row>
    <row r="494" s="29" customFormat="1" ht="12.75">
      <c r="B494" s="178"/>
    </row>
    <row r="495" s="29" customFormat="1" ht="12.75">
      <c r="B495" s="178"/>
    </row>
    <row r="496" s="29" customFormat="1" ht="12.75">
      <c r="B496" s="178"/>
    </row>
    <row r="497" s="29" customFormat="1" ht="12.75">
      <c r="B497" s="178"/>
    </row>
    <row r="498" s="29" customFormat="1" ht="12.75">
      <c r="B498" s="178"/>
    </row>
    <row r="499" s="29" customFormat="1" ht="12.75">
      <c r="B499" s="178"/>
    </row>
    <row r="500" s="29" customFormat="1" ht="12.75">
      <c r="B500" s="178"/>
    </row>
    <row r="501" s="29" customFormat="1" ht="12.75">
      <c r="B501" s="178"/>
    </row>
    <row r="502" s="29" customFormat="1" ht="12.75">
      <c r="B502" s="178"/>
    </row>
    <row r="503" s="29" customFormat="1" ht="12.75">
      <c r="B503" s="178"/>
    </row>
    <row r="504" s="29" customFormat="1" ht="12.75">
      <c r="B504" s="178"/>
    </row>
    <row r="505" s="29" customFormat="1" ht="12.75">
      <c r="B505" s="178"/>
    </row>
    <row r="506" s="29" customFormat="1" ht="12.75">
      <c r="B506" s="178"/>
    </row>
    <row r="507" s="29" customFormat="1" ht="12.75">
      <c r="B507" s="178"/>
    </row>
    <row r="508" s="29" customFormat="1" ht="12.75">
      <c r="B508" s="178"/>
    </row>
    <row r="509" s="29" customFormat="1" ht="12.75">
      <c r="B509" s="178"/>
    </row>
    <row r="510" s="29" customFormat="1" ht="12.75">
      <c r="B510" s="178"/>
    </row>
    <row r="511" s="29" customFormat="1" ht="12.75">
      <c r="B511" s="178"/>
    </row>
    <row r="512" s="29" customFormat="1" ht="12.75">
      <c r="B512" s="178"/>
    </row>
    <row r="513" s="29" customFormat="1" ht="12.75">
      <c r="B513" s="178"/>
    </row>
    <row r="514" s="29" customFormat="1" ht="12.75">
      <c r="B514" s="178"/>
    </row>
    <row r="515" s="29" customFormat="1" ht="12.75">
      <c r="B515" s="178"/>
    </row>
    <row r="516" s="29" customFormat="1" ht="12.75">
      <c r="B516" s="178"/>
    </row>
    <row r="517" s="29" customFormat="1" ht="12.75">
      <c r="B517" s="178"/>
    </row>
    <row r="518" s="29" customFormat="1" ht="12.75">
      <c r="B518" s="178"/>
    </row>
    <row r="519" s="29" customFormat="1" ht="12.75">
      <c r="B519" s="178"/>
    </row>
    <row r="520" s="29" customFormat="1" ht="12.75">
      <c r="B520" s="178"/>
    </row>
    <row r="521" s="29" customFormat="1" ht="12.75">
      <c r="B521" s="178"/>
    </row>
    <row r="522" s="29" customFormat="1" ht="12.75">
      <c r="B522" s="178"/>
    </row>
    <row r="523" s="29" customFormat="1" ht="12.75">
      <c r="B523" s="178"/>
    </row>
    <row r="524" s="29" customFormat="1" ht="12.75">
      <c r="B524" s="178"/>
    </row>
    <row r="525" s="29" customFormat="1" ht="12.75">
      <c r="B525" s="178"/>
    </row>
    <row r="526" s="29" customFormat="1" ht="12.75">
      <c r="B526" s="178"/>
    </row>
    <row r="527" s="29" customFormat="1" ht="12.75">
      <c r="B527" s="178"/>
    </row>
    <row r="528" s="29" customFormat="1" ht="12.75">
      <c r="B528" s="178"/>
    </row>
    <row r="529" s="29" customFormat="1" ht="12.75">
      <c r="B529" s="178"/>
    </row>
    <row r="530" s="29" customFormat="1" ht="12.75">
      <c r="B530" s="178"/>
    </row>
    <row r="531" s="29" customFormat="1" ht="12.75">
      <c r="B531" s="178"/>
    </row>
    <row r="532" s="29" customFormat="1" ht="12.75">
      <c r="B532" s="178"/>
    </row>
    <row r="533" s="29" customFormat="1" ht="12.75">
      <c r="B533" s="178"/>
    </row>
    <row r="534" s="29" customFormat="1" ht="12.75">
      <c r="B534" s="178"/>
    </row>
    <row r="535" s="29" customFormat="1" ht="12.75">
      <c r="B535" s="178"/>
    </row>
    <row r="536" s="29" customFormat="1" ht="12.75">
      <c r="B536" s="178"/>
    </row>
    <row r="537" s="29" customFormat="1" ht="12.75">
      <c r="B537" s="178"/>
    </row>
    <row r="538" s="29" customFormat="1" ht="12.75">
      <c r="B538" s="178"/>
    </row>
    <row r="539" s="29" customFormat="1" ht="12.75">
      <c r="B539" s="178"/>
    </row>
    <row r="540" s="29" customFormat="1" ht="12.75">
      <c r="B540" s="178"/>
    </row>
    <row r="541" s="29" customFormat="1" ht="12.75">
      <c r="B541" s="178"/>
    </row>
    <row r="542" s="29" customFormat="1" ht="12.75">
      <c r="B542" s="178"/>
    </row>
    <row r="543" s="29" customFormat="1" ht="12.75">
      <c r="B543" s="178"/>
    </row>
    <row r="544" s="29" customFormat="1" ht="12.75">
      <c r="B544" s="178"/>
    </row>
    <row r="545" s="29" customFormat="1" ht="12.75">
      <c r="B545" s="178"/>
    </row>
    <row r="546" s="29" customFormat="1" ht="12.75">
      <c r="B546" s="178"/>
    </row>
    <row r="547" s="29" customFormat="1" ht="12.75">
      <c r="B547" s="178"/>
    </row>
    <row r="548" s="29" customFormat="1" ht="12.75">
      <c r="B548" s="178"/>
    </row>
    <row r="549" s="29" customFormat="1" ht="12.75">
      <c r="B549" s="178"/>
    </row>
    <row r="550" s="29" customFormat="1" ht="12.75">
      <c r="B550" s="178"/>
    </row>
    <row r="551" s="29" customFormat="1" ht="12.75">
      <c r="B551" s="178"/>
    </row>
    <row r="552" s="29" customFormat="1" ht="12.75">
      <c r="B552" s="178"/>
    </row>
    <row r="553" s="29" customFormat="1" ht="12.75">
      <c r="B553" s="178"/>
    </row>
    <row r="554" s="29" customFormat="1" ht="12.75">
      <c r="B554" s="178"/>
    </row>
    <row r="555" s="29" customFormat="1" ht="12.75">
      <c r="B555" s="178"/>
    </row>
    <row r="556" s="29" customFormat="1" ht="12.75">
      <c r="B556" s="178"/>
    </row>
    <row r="557" s="29" customFormat="1" ht="12.75">
      <c r="B557" s="178"/>
    </row>
    <row r="558" s="29" customFormat="1" ht="12.75">
      <c r="B558" s="178"/>
    </row>
    <row r="559" s="29" customFormat="1" ht="12.75">
      <c r="B559" s="178"/>
    </row>
    <row r="560" s="29" customFormat="1" ht="12.75">
      <c r="B560" s="178"/>
    </row>
    <row r="561" s="29" customFormat="1" ht="12.75">
      <c r="B561" s="178"/>
    </row>
    <row r="562" s="29" customFormat="1" ht="12.75">
      <c r="B562" s="178"/>
    </row>
    <row r="563" s="29" customFormat="1" ht="12.75">
      <c r="B563" s="178"/>
    </row>
    <row r="564" s="29" customFormat="1" ht="12.75">
      <c r="B564" s="178"/>
    </row>
    <row r="565" s="29" customFormat="1" ht="12.75">
      <c r="B565" s="178"/>
    </row>
    <row r="566" s="29" customFormat="1" ht="12.75">
      <c r="B566" s="178"/>
    </row>
    <row r="567" s="29" customFormat="1" ht="12.75">
      <c r="B567" s="178"/>
    </row>
    <row r="568" s="29" customFormat="1" ht="12.75">
      <c r="B568" s="178"/>
    </row>
    <row r="569" s="29" customFormat="1" ht="12.75">
      <c r="B569" s="178"/>
    </row>
    <row r="570" s="29" customFormat="1" ht="12.75">
      <c r="B570" s="178"/>
    </row>
    <row r="571" s="29" customFormat="1" ht="12.75">
      <c r="B571" s="178"/>
    </row>
    <row r="572" s="29" customFormat="1" ht="12.75">
      <c r="B572" s="178"/>
    </row>
    <row r="573" s="29" customFormat="1" ht="12.75">
      <c r="B573" s="178"/>
    </row>
    <row r="574" s="29" customFormat="1" ht="12.75">
      <c r="B574" s="178"/>
    </row>
    <row r="575" s="29" customFormat="1" ht="12.75">
      <c r="B575" s="178"/>
    </row>
    <row r="576" s="29" customFormat="1" ht="12.75">
      <c r="B576" s="178"/>
    </row>
    <row r="577" s="29" customFormat="1" ht="12.75">
      <c r="B577" s="178"/>
    </row>
    <row r="578" s="29" customFormat="1" ht="12.75">
      <c r="B578" s="178"/>
    </row>
    <row r="579" s="29" customFormat="1" ht="12.75">
      <c r="B579" s="178"/>
    </row>
    <row r="580" s="29" customFormat="1" ht="12.75">
      <c r="B580" s="178"/>
    </row>
    <row r="581" s="29" customFormat="1" ht="12.75">
      <c r="B581" s="178"/>
    </row>
    <row r="582" s="29" customFormat="1" ht="12.75">
      <c r="B582" s="178"/>
    </row>
    <row r="583" s="29" customFormat="1" ht="12.75">
      <c r="B583" s="178"/>
    </row>
    <row r="584" s="29" customFormat="1" ht="12.75">
      <c r="B584" s="178"/>
    </row>
    <row r="585" s="29" customFormat="1" ht="12.75">
      <c r="B585" s="178"/>
    </row>
    <row r="586" s="29" customFormat="1" ht="12.75">
      <c r="B586" s="178"/>
    </row>
    <row r="587" s="29" customFormat="1" ht="12.75">
      <c r="B587" s="178"/>
    </row>
    <row r="588" s="29" customFormat="1" ht="12.75">
      <c r="B588" s="178"/>
    </row>
    <row r="589" s="29" customFormat="1" ht="12.75">
      <c r="B589" s="178"/>
    </row>
    <row r="590" s="29" customFormat="1" ht="12.75">
      <c r="B590" s="178"/>
    </row>
    <row r="591" s="29" customFormat="1" ht="12.75">
      <c r="B591" s="178"/>
    </row>
    <row r="592" s="29" customFormat="1" ht="12.75">
      <c r="B592" s="178"/>
    </row>
    <row r="593" s="29" customFormat="1" ht="12.75">
      <c r="B593" s="178"/>
    </row>
    <row r="594" s="29" customFormat="1" ht="12.75">
      <c r="B594" s="178"/>
    </row>
    <row r="595" s="29" customFormat="1" ht="12.75">
      <c r="B595" s="178"/>
    </row>
    <row r="596" s="29" customFormat="1" ht="12.75">
      <c r="B596" s="178"/>
    </row>
    <row r="597" s="29" customFormat="1" ht="12.75">
      <c r="B597" s="178"/>
    </row>
    <row r="598" s="29" customFormat="1" ht="12.75">
      <c r="B598" s="178"/>
    </row>
    <row r="599" s="29" customFormat="1" ht="12.75">
      <c r="B599" s="178"/>
    </row>
    <row r="600" s="29" customFormat="1" ht="12.75">
      <c r="B600" s="178"/>
    </row>
    <row r="601" s="29" customFormat="1" ht="12.75">
      <c r="B601" s="178"/>
    </row>
    <row r="602" s="29" customFormat="1" ht="12.75">
      <c r="B602" s="178"/>
    </row>
    <row r="603" s="29" customFormat="1" ht="12.75">
      <c r="B603" s="178"/>
    </row>
    <row r="604" s="29" customFormat="1" ht="12.75">
      <c r="B604" s="178"/>
    </row>
    <row r="605" s="29" customFormat="1" ht="12.75">
      <c r="B605" s="178"/>
    </row>
    <row r="606" s="29" customFormat="1" ht="12.75">
      <c r="B606" s="178"/>
    </row>
    <row r="607" s="29" customFormat="1" ht="12.75">
      <c r="B607" s="178"/>
    </row>
    <row r="608" s="29" customFormat="1" ht="12.75">
      <c r="B608" s="178"/>
    </row>
    <row r="609" s="29" customFormat="1" ht="12.75">
      <c r="B609" s="178"/>
    </row>
    <row r="610" s="29" customFormat="1" ht="12.75">
      <c r="B610" s="178"/>
    </row>
    <row r="611" s="29" customFormat="1" ht="12.75">
      <c r="B611" s="178"/>
    </row>
    <row r="612" s="29" customFormat="1" ht="12.75">
      <c r="B612" s="178"/>
    </row>
    <row r="613" s="29" customFormat="1" ht="12.75">
      <c r="B613" s="178"/>
    </row>
    <row r="614" s="29" customFormat="1" ht="12.75">
      <c r="B614" s="178"/>
    </row>
    <row r="615" s="29" customFormat="1" ht="12.75">
      <c r="B615" s="178"/>
    </row>
    <row r="616" s="29" customFormat="1" ht="12.75">
      <c r="B616" s="178"/>
    </row>
    <row r="617" s="29" customFormat="1" ht="12.75">
      <c r="B617" s="178"/>
    </row>
    <row r="618" s="29" customFormat="1" ht="12.75">
      <c r="B618" s="178"/>
    </row>
    <row r="619" s="29" customFormat="1" ht="12.75">
      <c r="B619" s="178"/>
    </row>
    <row r="620" s="29" customFormat="1" ht="12.75">
      <c r="B620" s="178"/>
    </row>
    <row r="621" s="29" customFormat="1" ht="12.75">
      <c r="B621" s="178"/>
    </row>
    <row r="622" s="29" customFormat="1" ht="12.75">
      <c r="B622" s="178"/>
    </row>
    <row r="623" s="29" customFormat="1" ht="12.75">
      <c r="B623" s="178"/>
    </row>
    <row r="624" s="29" customFormat="1" ht="12.75">
      <c r="B624" s="178"/>
    </row>
    <row r="625" s="29" customFormat="1" ht="12.75">
      <c r="B625" s="178"/>
    </row>
    <row r="626" s="29" customFormat="1" ht="12.75">
      <c r="B626" s="178"/>
    </row>
    <row r="627" s="29" customFormat="1" ht="12.75">
      <c r="B627" s="178"/>
    </row>
    <row r="628" s="29" customFormat="1" ht="12.75">
      <c r="B628" s="178"/>
    </row>
    <row r="629" s="29" customFormat="1" ht="12.75">
      <c r="B629" s="178"/>
    </row>
    <row r="630" s="29" customFormat="1" ht="12.75">
      <c r="B630" s="178"/>
    </row>
    <row r="631" s="29" customFormat="1" ht="12.75">
      <c r="B631" s="178"/>
    </row>
    <row r="632" s="29" customFormat="1" ht="12.75">
      <c r="B632" s="178"/>
    </row>
    <row r="633" s="29" customFormat="1" ht="12.75">
      <c r="B633" s="178"/>
    </row>
    <row r="634" s="29" customFormat="1" ht="12.75">
      <c r="B634" s="178"/>
    </row>
    <row r="635" s="29" customFormat="1" ht="12.75">
      <c r="B635" s="178"/>
    </row>
    <row r="636" s="29" customFormat="1" ht="12.75">
      <c r="B636" s="178"/>
    </row>
    <row r="637" s="29" customFormat="1" ht="12.75">
      <c r="B637" s="178"/>
    </row>
    <row r="638" s="29" customFormat="1" ht="12.75">
      <c r="B638" s="178"/>
    </row>
    <row r="639" s="29" customFormat="1" ht="12.75">
      <c r="B639" s="178"/>
    </row>
    <row r="640" s="29" customFormat="1" ht="12.75">
      <c r="B640" s="178"/>
    </row>
    <row r="641" s="29" customFormat="1" ht="12.75">
      <c r="B641" s="178"/>
    </row>
    <row r="642" s="29" customFormat="1" ht="12.75">
      <c r="B642" s="178"/>
    </row>
    <row r="643" s="29" customFormat="1" ht="12.75">
      <c r="B643" s="178"/>
    </row>
    <row r="644" s="29" customFormat="1" ht="12.75">
      <c r="B644" s="178"/>
    </row>
    <row r="645" s="29" customFormat="1" ht="12.75">
      <c r="B645" s="178"/>
    </row>
    <row r="646" s="29" customFormat="1" ht="12.75">
      <c r="B646" s="178"/>
    </row>
    <row r="647" s="29" customFormat="1" ht="12.75">
      <c r="B647" s="178"/>
    </row>
    <row r="648" s="29" customFormat="1" ht="12.75">
      <c r="B648" s="178"/>
    </row>
    <row r="649" s="29" customFormat="1" ht="12.75">
      <c r="B649" s="178"/>
    </row>
    <row r="650" s="29" customFormat="1" ht="12.75">
      <c r="B650" s="178"/>
    </row>
    <row r="651" s="29" customFormat="1" ht="12.75">
      <c r="B651" s="178"/>
    </row>
    <row r="652" s="29" customFormat="1" ht="12.75">
      <c r="B652" s="178"/>
    </row>
    <row r="653" s="29" customFormat="1" ht="12.75">
      <c r="B653" s="178"/>
    </row>
    <row r="654" s="29" customFormat="1" ht="12.75">
      <c r="B654" s="178"/>
    </row>
    <row r="655" s="29" customFormat="1" ht="12.75">
      <c r="B655" s="178"/>
    </row>
    <row r="656" s="29" customFormat="1" ht="12.75">
      <c r="B656" s="178"/>
    </row>
    <row r="657" s="29" customFormat="1" ht="12.75">
      <c r="B657" s="178"/>
    </row>
    <row r="658" s="29" customFormat="1" ht="12.75">
      <c r="B658" s="178"/>
    </row>
    <row r="659" s="29" customFormat="1" ht="12.75">
      <c r="B659" s="178"/>
    </row>
    <row r="660" s="29" customFormat="1" ht="12.75">
      <c r="B660" s="178"/>
    </row>
    <row r="661" s="29" customFormat="1" ht="12.75">
      <c r="B661" s="178"/>
    </row>
    <row r="662" s="29" customFormat="1" ht="12.75">
      <c r="B662" s="178"/>
    </row>
    <row r="663" s="29" customFormat="1" ht="12.75">
      <c r="B663" s="178"/>
    </row>
    <row r="664" s="29" customFormat="1" ht="12.75">
      <c r="B664" s="178"/>
    </row>
    <row r="665" s="29" customFormat="1" ht="12.75">
      <c r="B665" s="178"/>
    </row>
    <row r="666" s="29" customFormat="1" ht="12.75">
      <c r="B666" s="178"/>
    </row>
    <row r="667" s="29" customFormat="1" ht="12.75">
      <c r="B667" s="178"/>
    </row>
    <row r="668" s="29" customFormat="1" ht="12.75">
      <c r="B668" s="178"/>
    </row>
    <row r="669" s="29" customFormat="1" ht="12.75">
      <c r="B669" s="178"/>
    </row>
    <row r="670" s="29" customFormat="1" ht="12.75">
      <c r="B670" s="178"/>
    </row>
    <row r="671" s="29" customFormat="1" ht="12.75">
      <c r="B671" s="178"/>
    </row>
    <row r="672" s="29" customFormat="1" ht="12.75">
      <c r="B672" s="178"/>
    </row>
    <row r="673" s="29" customFormat="1" ht="12.75">
      <c r="B673" s="178"/>
    </row>
    <row r="674" s="29" customFormat="1" ht="12.75">
      <c r="B674" s="178"/>
    </row>
    <row r="675" s="29" customFormat="1" ht="12.75">
      <c r="B675" s="178"/>
    </row>
    <row r="676" s="29" customFormat="1" ht="12.75">
      <c r="B676" s="178"/>
    </row>
    <row r="677" s="29" customFormat="1" ht="12.75">
      <c r="B677" s="178"/>
    </row>
    <row r="678" s="29" customFormat="1" ht="12.75">
      <c r="B678" s="178"/>
    </row>
    <row r="679" s="29" customFormat="1" ht="12.75">
      <c r="B679" s="178"/>
    </row>
    <row r="680" s="29" customFormat="1" ht="12.75">
      <c r="B680" s="178"/>
    </row>
    <row r="681" s="29" customFormat="1" ht="12.75">
      <c r="B681" s="178"/>
    </row>
    <row r="682" s="29" customFormat="1" ht="12.75">
      <c r="B682" s="178"/>
    </row>
  </sheetData>
  <sheetProtection password="CB61" sheet="1" formatCells="0" formatColumns="0" formatRows="0" insertColumns="0" insertRows="0" insertHyperlinks="0" deleteColumns="0" deleteRows="0" sort="0" autoFilter="0" pivotTables="0"/>
  <mergeCells count="132">
    <mergeCell ref="O8:Q8"/>
    <mergeCell ref="C8:E8"/>
    <mergeCell ref="F8:G8"/>
    <mergeCell ref="H8:K8"/>
    <mergeCell ref="L8:N8"/>
    <mergeCell ref="B2:T2"/>
    <mergeCell ref="B4:T4"/>
    <mergeCell ref="C6:E6"/>
    <mergeCell ref="F6:G6"/>
    <mergeCell ref="H6:K6"/>
    <mergeCell ref="L6:N6"/>
    <mergeCell ref="O6:Q6"/>
    <mergeCell ref="L7:N7"/>
    <mergeCell ref="O7:Q7"/>
    <mergeCell ref="C7:E7"/>
    <mergeCell ref="F7:G7"/>
    <mergeCell ref="H7:K7"/>
    <mergeCell ref="O9:Q9"/>
    <mergeCell ref="C10:E10"/>
    <mergeCell ref="F10:G10"/>
    <mergeCell ref="H10:K10"/>
    <mergeCell ref="L10:N10"/>
    <mergeCell ref="O10:Q10"/>
    <mergeCell ref="C9:E9"/>
    <mergeCell ref="F9:G9"/>
    <mergeCell ref="H9:K9"/>
    <mergeCell ref="L9:N9"/>
    <mergeCell ref="O11:Q11"/>
    <mergeCell ref="C12:E12"/>
    <mergeCell ref="F12:G12"/>
    <mergeCell ref="H12:K12"/>
    <mergeCell ref="L12:N12"/>
    <mergeCell ref="O12:Q12"/>
    <mergeCell ref="C11:E11"/>
    <mergeCell ref="F11:G11"/>
    <mergeCell ref="H11:K11"/>
    <mergeCell ref="L11:N11"/>
    <mergeCell ref="O13:Q13"/>
    <mergeCell ref="C14:E14"/>
    <mergeCell ref="F14:G14"/>
    <mergeCell ref="H14:K14"/>
    <mergeCell ref="L14:N14"/>
    <mergeCell ref="O14:Q14"/>
    <mergeCell ref="C13:E13"/>
    <mergeCell ref="F13:G13"/>
    <mergeCell ref="H13:K13"/>
    <mergeCell ref="L13:N13"/>
    <mergeCell ref="O15:Q15"/>
    <mergeCell ref="C16:E16"/>
    <mergeCell ref="F16:G16"/>
    <mergeCell ref="H16:K16"/>
    <mergeCell ref="L16:N16"/>
    <mergeCell ref="O16:Q16"/>
    <mergeCell ref="C15:E15"/>
    <mergeCell ref="F15:G15"/>
    <mergeCell ref="H15:K15"/>
    <mergeCell ref="L15:N15"/>
    <mergeCell ref="O17:Q17"/>
    <mergeCell ref="C18:E18"/>
    <mergeCell ref="F18:G18"/>
    <mergeCell ref="H18:K18"/>
    <mergeCell ref="L18:N18"/>
    <mergeCell ref="O18:Q18"/>
    <mergeCell ref="C17:E17"/>
    <mergeCell ref="F17:G17"/>
    <mergeCell ref="H17:K17"/>
    <mergeCell ref="L17:N17"/>
    <mergeCell ref="O19:Q19"/>
    <mergeCell ref="C20:E20"/>
    <mergeCell ref="F20:G20"/>
    <mergeCell ref="H20:K20"/>
    <mergeCell ref="L20:N20"/>
    <mergeCell ref="O20:Q20"/>
    <mergeCell ref="C19:E19"/>
    <mergeCell ref="F19:G19"/>
    <mergeCell ref="H19:K19"/>
    <mergeCell ref="L19:N19"/>
    <mergeCell ref="O21:Q21"/>
    <mergeCell ref="C22:E22"/>
    <mergeCell ref="F22:G22"/>
    <mergeCell ref="H22:K22"/>
    <mergeCell ref="L22:N22"/>
    <mergeCell ref="O22:Q22"/>
    <mergeCell ref="C21:E21"/>
    <mergeCell ref="F21:G21"/>
    <mergeCell ref="H21:K21"/>
    <mergeCell ref="L21:N21"/>
    <mergeCell ref="O23:Q23"/>
    <mergeCell ref="C24:E24"/>
    <mergeCell ref="F24:G24"/>
    <mergeCell ref="H24:K24"/>
    <mergeCell ref="L24:N24"/>
    <mergeCell ref="O24:Q24"/>
    <mergeCell ref="C23:E23"/>
    <mergeCell ref="F23:G23"/>
    <mergeCell ref="H23:K23"/>
    <mergeCell ref="L23:N23"/>
    <mergeCell ref="O25:Q25"/>
    <mergeCell ref="C26:E26"/>
    <mergeCell ref="F26:G26"/>
    <mergeCell ref="H26:K26"/>
    <mergeCell ref="L26:N26"/>
    <mergeCell ref="O26:Q26"/>
    <mergeCell ref="C25:E25"/>
    <mergeCell ref="F25:G25"/>
    <mergeCell ref="H25:K25"/>
    <mergeCell ref="L25:N25"/>
    <mergeCell ref="O30:Q30"/>
    <mergeCell ref="C30:E30"/>
    <mergeCell ref="F30:G30"/>
    <mergeCell ref="H30:K30"/>
    <mergeCell ref="L30:N30"/>
    <mergeCell ref="O31:Q31"/>
    <mergeCell ref="C31:E31"/>
    <mergeCell ref="F31:G31"/>
    <mergeCell ref="H31:K31"/>
    <mergeCell ref="L31:N31"/>
    <mergeCell ref="O27:Q27"/>
    <mergeCell ref="C28:E28"/>
    <mergeCell ref="F28:G28"/>
    <mergeCell ref="H28:K28"/>
    <mergeCell ref="L28:N28"/>
    <mergeCell ref="O28:Q28"/>
    <mergeCell ref="C27:E27"/>
    <mergeCell ref="F27:G27"/>
    <mergeCell ref="H27:K27"/>
    <mergeCell ref="L27:N27"/>
    <mergeCell ref="O29:Q29"/>
    <mergeCell ref="C29:E29"/>
    <mergeCell ref="F29:G29"/>
    <mergeCell ref="H29:K29"/>
    <mergeCell ref="L29:N29"/>
  </mergeCells>
  <printOptions horizontalCentered="1"/>
  <pageMargins left="0.15748031496062992" right="0.15748031496062992" top="0.36" bottom="0.39" header="0" footer="0"/>
  <pageSetup horizontalDpi="600" verticalDpi="600" orientation="landscape" paperSize="9" scale="105" r:id="rId1"/>
  <headerFooter alignWithMargins="0">
    <oddHeader>&amp;LLead Partner/Vodilni partner</oddHeader>
    <oddFooter>&amp;L&amp;A&amp;C&amp;P/&amp;N&amp;RVersione n. 1-2010/Verzija st. 1-2010</oddFooter>
  </headerFooter>
</worksheet>
</file>

<file path=xl/worksheets/sheet6.xml><?xml version="1.0" encoding="utf-8"?>
<worksheet xmlns="http://schemas.openxmlformats.org/spreadsheetml/2006/main" xmlns:r="http://schemas.openxmlformats.org/officeDocument/2006/relationships">
  <sheetPr codeName="List5"/>
  <dimension ref="A1:M67"/>
  <sheetViews>
    <sheetView showGridLines="0" showZeros="0" view="pageBreakPreview" zoomScale="90" zoomScaleNormal="93" zoomScaleSheetLayoutView="90" zoomScalePageLayoutView="0" workbookViewId="0" topLeftCell="A1">
      <selection activeCell="J16" sqref="J16"/>
    </sheetView>
  </sheetViews>
  <sheetFormatPr defaultColWidth="3.75390625" defaultRowHeight="12.75"/>
  <cols>
    <col min="1" max="1" width="2.375" style="1" customWidth="1"/>
    <col min="2" max="2" width="5.125" style="1" customWidth="1"/>
    <col min="3" max="3" width="13.75390625" style="1" customWidth="1"/>
    <col min="4" max="4" width="12.00390625" style="1" hidden="1" customWidth="1"/>
    <col min="5" max="5" width="41.75390625" style="1" customWidth="1"/>
    <col min="6" max="6" width="4.625" style="1" hidden="1" customWidth="1"/>
    <col min="7" max="7" width="16.875" style="1" customWidth="1"/>
    <col min="8" max="8" width="17.00390625" style="161" customWidth="1"/>
    <col min="9" max="9" width="15.25390625" style="161" customWidth="1"/>
    <col min="10" max="11" width="15.25390625" style="1" customWidth="1"/>
    <col min="12" max="12" width="7.375" style="1" customWidth="1"/>
    <col min="13" max="13" width="2.25390625" style="121" customWidth="1"/>
    <col min="14" max="16384" width="3.75390625" style="1" customWidth="1"/>
  </cols>
  <sheetData>
    <row r="1" spans="1:13" ht="17.25" customHeight="1">
      <c r="A1" s="9"/>
      <c r="B1" s="9"/>
      <c r="C1" s="9"/>
      <c r="D1" s="9"/>
      <c r="E1" s="9"/>
      <c r="F1" s="9"/>
      <c r="G1" s="9"/>
      <c r="H1" s="33"/>
      <c r="I1" s="33"/>
      <c r="J1" s="9"/>
      <c r="K1" s="9"/>
      <c r="L1" s="9"/>
      <c r="M1" s="117"/>
    </row>
    <row r="2" spans="1:13" ht="30.75" customHeight="1">
      <c r="A2" s="9"/>
      <c r="B2" s="408" t="s">
        <v>287</v>
      </c>
      <c r="C2" s="409"/>
      <c r="D2" s="409"/>
      <c r="E2" s="409"/>
      <c r="F2" s="409"/>
      <c r="G2" s="409"/>
      <c r="H2" s="409"/>
      <c r="I2" s="409"/>
      <c r="J2" s="409"/>
      <c r="K2" s="409"/>
      <c r="L2" s="409"/>
      <c r="M2" s="117"/>
    </row>
    <row r="3" spans="1:13" ht="18" customHeight="1">
      <c r="A3" s="9"/>
      <c r="B3" s="11"/>
      <c r="C3" s="11"/>
      <c r="D3" s="11"/>
      <c r="E3" s="11"/>
      <c r="F3" s="11"/>
      <c r="G3" s="11"/>
      <c r="H3" s="215"/>
      <c r="I3" s="215"/>
      <c r="J3" s="11"/>
      <c r="K3" s="11"/>
      <c r="L3" s="11"/>
      <c r="M3" s="117"/>
    </row>
    <row r="4" spans="1:13" s="15" customFormat="1" ht="39" customHeight="1">
      <c r="A4" s="14"/>
      <c r="B4" s="311" t="s">
        <v>28</v>
      </c>
      <c r="C4" s="311"/>
      <c r="D4" s="311"/>
      <c r="E4" s="311"/>
      <c r="F4" s="311"/>
      <c r="G4" s="311"/>
      <c r="H4" s="311"/>
      <c r="I4" s="311"/>
      <c r="J4" s="311"/>
      <c r="K4" s="311"/>
      <c r="L4" s="311"/>
      <c r="M4" s="118"/>
    </row>
    <row r="5" spans="1:13" ht="87.75" customHeight="1">
      <c r="A5" s="9"/>
      <c r="B5" s="460" t="s">
        <v>347</v>
      </c>
      <c r="C5" s="465"/>
      <c r="D5" s="465"/>
      <c r="E5" s="465"/>
      <c r="F5" s="465"/>
      <c r="G5" s="465"/>
      <c r="H5" s="465"/>
      <c r="I5" s="465"/>
      <c r="J5" s="465"/>
      <c r="K5" s="465"/>
      <c r="L5" s="465"/>
      <c r="M5" s="117"/>
    </row>
    <row r="6" spans="1:13" s="38" customFormat="1" ht="129.75" customHeight="1" thickBot="1">
      <c r="A6" s="36"/>
      <c r="B6" s="36"/>
      <c r="C6" s="36"/>
      <c r="D6" s="36"/>
      <c r="E6" s="36"/>
      <c r="F6" s="36"/>
      <c r="G6" s="36" t="s">
        <v>98</v>
      </c>
      <c r="H6" s="36" t="s">
        <v>108</v>
      </c>
      <c r="I6" s="36" t="s">
        <v>367</v>
      </c>
      <c r="J6" s="36" t="s">
        <v>27</v>
      </c>
      <c r="K6" s="36" t="s">
        <v>366</v>
      </c>
      <c r="L6" s="37" t="s">
        <v>353</v>
      </c>
      <c r="M6" s="119"/>
    </row>
    <row r="7" spans="1:13" ht="24.75" customHeight="1">
      <c r="A7" s="9"/>
      <c r="B7" s="113"/>
      <c r="C7" s="467" t="s">
        <v>141</v>
      </c>
      <c r="D7" s="467"/>
      <c r="E7" s="467"/>
      <c r="F7" s="182"/>
      <c r="G7" s="300"/>
      <c r="H7" s="274"/>
      <c r="I7" s="291">
        <f>G7-H7</f>
        <v>0</v>
      </c>
      <c r="J7" s="275">
        <f>'7.Elenco cert_Seznam dokazil'!D562</f>
        <v>0</v>
      </c>
      <c r="K7" s="276">
        <f>H7+J7</f>
        <v>0</v>
      </c>
      <c r="L7" s="270">
        <f aca="true" t="shared" si="0" ref="L7:L15">IF(J7=0,0,K7/G7)</f>
        <v>0</v>
      </c>
      <c r="M7" s="117">
        <f>IF(K7&lt;=G7,,"Attenzione verificare il PF/Napaka, preverite FN")</f>
        <v>0</v>
      </c>
    </row>
    <row r="8" spans="1:13" ht="24.75" customHeight="1">
      <c r="A8" s="9"/>
      <c r="B8" s="113"/>
      <c r="C8" s="467" t="s">
        <v>142</v>
      </c>
      <c r="D8" s="467"/>
      <c r="E8" s="467"/>
      <c r="F8" s="182"/>
      <c r="G8" s="277"/>
      <c r="H8" s="278"/>
      <c r="I8" s="279">
        <f aca="true" t="shared" si="1" ref="I8:I14">G8-H8</f>
        <v>0</v>
      </c>
      <c r="J8" s="279">
        <f>'7.Elenco cert_Seznam dokazil'!D563</f>
        <v>0</v>
      </c>
      <c r="K8" s="280">
        <f aca="true" t="shared" si="2" ref="K8:K14">H8+J8</f>
        <v>0</v>
      </c>
      <c r="L8" s="271">
        <f t="shared" si="0"/>
        <v>0</v>
      </c>
      <c r="M8" s="117">
        <f aca="true" t="shared" si="3" ref="M8:M17">IF(K8&lt;=G8,,"Attenzione verificare il PF/Napaka, preverite FN")</f>
        <v>0</v>
      </c>
    </row>
    <row r="9" spans="1:13" ht="24.75" customHeight="1">
      <c r="A9" s="9"/>
      <c r="B9" s="113"/>
      <c r="C9" s="467" t="s">
        <v>143</v>
      </c>
      <c r="D9" s="467"/>
      <c r="E9" s="467"/>
      <c r="F9" s="182"/>
      <c r="G9" s="277"/>
      <c r="H9" s="278"/>
      <c r="I9" s="279">
        <f t="shared" si="1"/>
        <v>0</v>
      </c>
      <c r="J9" s="279">
        <f>'7.Elenco cert_Seznam dokazil'!D564</f>
        <v>0</v>
      </c>
      <c r="K9" s="280">
        <f t="shared" si="2"/>
        <v>0</v>
      </c>
      <c r="L9" s="271">
        <f t="shared" si="0"/>
        <v>0</v>
      </c>
      <c r="M9" s="117">
        <f t="shared" si="3"/>
        <v>0</v>
      </c>
    </row>
    <row r="10" spans="1:13" ht="24.75" customHeight="1">
      <c r="A10" s="9"/>
      <c r="B10" s="113"/>
      <c r="C10" s="467" t="s">
        <v>348</v>
      </c>
      <c r="D10" s="467"/>
      <c r="E10" s="467"/>
      <c r="F10" s="182"/>
      <c r="G10" s="277"/>
      <c r="H10" s="278"/>
      <c r="I10" s="279">
        <f t="shared" si="1"/>
        <v>0</v>
      </c>
      <c r="J10" s="279">
        <f>'7.Elenco cert_Seznam dokazil'!D565</f>
        <v>0</v>
      </c>
      <c r="K10" s="280">
        <f t="shared" si="2"/>
        <v>0</v>
      </c>
      <c r="L10" s="271">
        <f t="shared" si="0"/>
        <v>0</v>
      </c>
      <c r="M10" s="117">
        <f t="shared" si="3"/>
        <v>0</v>
      </c>
    </row>
    <row r="11" spans="1:13" ht="24.75" customHeight="1">
      <c r="A11" s="9"/>
      <c r="B11" s="113"/>
      <c r="C11" s="467" t="s">
        <v>349</v>
      </c>
      <c r="D11" s="467"/>
      <c r="E11" s="467"/>
      <c r="F11" s="182"/>
      <c r="G11" s="277"/>
      <c r="H11" s="278"/>
      <c r="I11" s="279">
        <f t="shared" si="1"/>
        <v>0</v>
      </c>
      <c r="J11" s="279">
        <f>'7.Elenco cert_Seznam dokazil'!D566</f>
        <v>0</v>
      </c>
      <c r="K11" s="280">
        <f t="shared" si="2"/>
        <v>0</v>
      </c>
      <c r="L11" s="271">
        <f>IF(J11=0,0,K11/G11)</f>
        <v>0</v>
      </c>
      <c r="M11" s="117">
        <f t="shared" si="3"/>
        <v>0</v>
      </c>
    </row>
    <row r="12" spans="1:13" ht="24.75" customHeight="1">
      <c r="A12" s="9"/>
      <c r="B12" s="41"/>
      <c r="C12" s="467" t="s">
        <v>350</v>
      </c>
      <c r="D12" s="467"/>
      <c r="E12" s="467"/>
      <c r="F12" s="182"/>
      <c r="G12" s="277"/>
      <c r="H12" s="278"/>
      <c r="I12" s="279">
        <f t="shared" si="1"/>
        <v>0</v>
      </c>
      <c r="J12" s="279">
        <f>'7.Elenco cert_Seznam dokazil'!D567</f>
        <v>0</v>
      </c>
      <c r="K12" s="280">
        <f t="shared" si="2"/>
        <v>0</v>
      </c>
      <c r="L12" s="271">
        <f t="shared" si="0"/>
        <v>0</v>
      </c>
      <c r="M12" s="117">
        <f t="shared" si="3"/>
        <v>0</v>
      </c>
    </row>
    <row r="13" spans="1:13" ht="24.75" customHeight="1">
      <c r="A13" s="9"/>
      <c r="B13" s="41"/>
      <c r="C13" s="467" t="s">
        <v>351</v>
      </c>
      <c r="D13" s="467"/>
      <c r="E13" s="467"/>
      <c r="F13" s="182"/>
      <c r="G13" s="277"/>
      <c r="H13" s="278"/>
      <c r="I13" s="279">
        <f t="shared" si="1"/>
        <v>0</v>
      </c>
      <c r="J13" s="279">
        <f>'7.Elenco cert_Seznam dokazil'!D568</f>
        <v>0</v>
      </c>
      <c r="K13" s="280">
        <f t="shared" si="2"/>
        <v>0</v>
      </c>
      <c r="L13" s="271">
        <f t="shared" si="0"/>
        <v>0</v>
      </c>
      <c r="M13" s="117">
        <f t="shared" si="3"/>
        <v>0</v>
      </c>
    </row>
    <row r="14" spans="1:13" s="40" customFormat="1" ht="24.75" customHeight="1" thickBot="1">
      <c r="A14" s="17"/>
      <c r="B14" s="39"/>
      <c r="C14" s="467" t="s">
        <v>352</v>
      </c>
      <c r="D14" s="467"/>
      <c r="E14" s="467"/>
      <c r="F14" s="182"/>
      <c r="G14" s="301"/>
      <c r="H14" s="297"/>
      <c r="I14" s="292">
        <f t="shared" si="1"/>
        <v>0</v>
      </c>
      <c r="J14" s="298">
        <f>'7.Elenco cert_Seznam dokazil'!D569</f>
        <v>0</v>
      </c>
      <c r="K14" s="299">
        <f t="shared" si="2"/>
        <v>0</v>
      </c>
      <c r="L14" s="272">
        <f t="shared" si="0"/>
        <v>0</v>
      </c>
      <c r="M14" s="117">
        <f t="shared" si="3"/>
        <v>0</v>
      </c>
    </row>
    <row r="15" spans="1:13" s="40" customFormat="1" ht="24.75" customHeight="1">
      <c r="A15" s="17"/>
      <c r="B15" s="39"/>
      <c r="C15" s="467" t="s">
        <v>147</v>
      </c>
      <c r="D15" s="467"/>
      <c r="E15" s="467"/>
      <c r="F15" s="157"/>
      <c r="G15" s="283">
        <f>SUM(G7:G14)</f>
        <v>0</v>
      </c>
      <c r="H15" s="284">
        <f>SUM(H7:H14)</f>
        <v>0</v>
      </c>
      <c r="I15" s="291">
        <f>SUM(I7:I14)</f>
        <v>0</v>
      </c>
      <c r="J15" s="284">
        <f>SUM(J7:J14)</f>
        <v>0</v>
      </c>
      <c r="K15" s="285">
        <f>SUM(K7:K14)</f>
        <v>0</v>
      </c>
      <c r="L15" s="270">
        <f t="shared" si="0"/>
        <v>0</v>
      </c>
      <c r="M15" s="117">
        <f t="shared" si="3"/>
        <v>0</v>
      </c>
    </row>
    <row r="16" spans="1:13" s="40" customFormat="1" ht="24.75" customHeight="1">
      <c r="A16" s="17"/>
      <c r="B16" s="39"/>
      <c r="C16" s="467" t="s">
        <v>148</v>
      </c>
      <c r="D16" s="467"/>
      <c r="E16" s="467"/>
      <c r="F16" s="158"/>
      <c r="G16" s="281"/>
      <c r="H16" s="278"/>
      <c r="I16" s="279">
        <f>G16-H16</f>
        <v>0</v>
      </c>
      <c r="J16" s="282"/>
      <c r="K16" s="286">
        <f>H16+J16</f>
        <v>0</v>
      </c>
      <c r="L16" s="271">
        <f>IF(J16=0,0,K16/G16)</f>
        <v>0</v>
      </c>
      <c r="M16" s="117">
        <f t="shared" si="3"/>
        <v>0</v>
      </c>
    </row>
    <row r="17" spans="1:13" s="40" customFormat="1" ht="24.75" customHeight="1" thickBot="1">
      <c r="A17" s="17"/>
      <c r="B17" s="39"/>
      <c r="C17" s="468" t="s">
        <v>293</v>
      </c>
      <c r="D17" s="469"/>
      <c r="E17" s="469"/>
      <c r="F17" s="157"/>
      <c r="G17" s="287">
        <f>G15-G16</f>
        <v>0</v>
      </c>
      <c r="H17" s="288">
        <f>H15-H16</f>
        <v>0</v>
      </c>
      <c r="I17" s="292">
        <f>I15-I16</f>
        <v>0</v>
      </c>
      <c r="J17" s="289">
        <f>J15-J16</f>
        <v>0</v>
      </c>
      <c r="K17" s="290">
        <f>K15-K16</f>
        <v>0</v>
      </c>
      <c r="L17" s="272">
        <f>IF(J17=0,0,K17/G17)</f>
        <v>0</v>
      </c>
      <c r="M17" s="117">
        <f t="shared" si="3"/>
        <v>0</v>
      </c>
    </row>
    <row r="18" spans="1:13" ht="25.5" customHeight="1">
      <c r="A18" s="9"/>
      <c r="B18" s="9"/>
      <c r="C18" s="9"/>
      <c r="D18" s="9"/>
      <c r="E18" s="9"/>
      <c r="F18" s="9"/>
      <c r="G18" s="156"/>
      <c r="H18" s="466"/>
      <c r="I18" s="466"/>
      <c r="J18" s="466"/>
      <c r="K18" s="9"/>
      <c r="L18" s="9"/>
      <c r="M18" s="117"/>
    </row>
    <row r="19" spans="1:13" ht="13.5" customHeight="1">
      <c r="A19" s="9"/>
      <c r="B19" s="39"/>
      <c r="C19" s="107"/>
      <c r="D19" s="107"/>
      <c r="E19" s="107"/>
      <c r="F19" s="107"/>
      <c r="G19" s="107"/>
      <c r="H19" s="39"/>
      <c r="I19" s="39"/>
      <c r="J19" s="107"/>
      <c r="K19" s="107"/>
      <c r="L19" s="107"/>
      <c r="M19" s="120"/>
    </row>
    <row r="20" spans="1:13" s="191" customFormat="1" ht="41.25" customHeight="1">
      <c r="A20" s="189"/>
      <c r="B20" s="113"/>
      <c r="C20" s="36" t="s">
        <v>34</v>
      </c>
      <c r="D20" s="36"/>
      <c r="E20" s="36" t="s">
        <v>35</v>
      </c>
      <c r="F20" s="36" t="s">
        <v>133</v>
      </c>
      <c r="G20" s="36" t="s">
        <v>36</v>
      </c>
      <c r="H20" s="36" t="s">
        <v>295</v>
      </c>
      <c r="I20" s="36" t="s">
        <v>38</v>
      </c>
      <c r="J20" s="36" t="s">
        <v>109</v>
      </c>
      <c r="K20" s="36" t="s">
        <v>37</v>
      </c>
      <c r="L20" s="36"/>
      <c r="M20" s="190"/>
    </row>
    <row r="21" spans="1:13" s="191" customFormat="1" ht="24.75" customHeight="1">
      <c r="A21" s="192"/>
      <c r="B21" s="113"/>
      <c r="C21" s="217" t="s">
        <v>193</v>
      </c>
      <c r="D21" s="217">
        <f>'1. Copertina_Naslovnica'!X103</f>
        <v>0</v>
      </c>
      <c r="E21" s="217">
        <f>'1. Copertina_Naslovnica'!F103</f>
        <v>0</v>
      </c>
      <c r="F21" s="197">
        <f>'1. Copertina_Naslovnica'!AB103</f>
        <v>0</v>
      </c>
      <c r="G21" s="195">
        <f>'7.Elenco cert_Seznam dokazil'!L550</f>
        <v>0</v>
      </c>
      <c r="H21" s="194">
        <f aca="true" t="shared" si="4" ref="H21:H51">G21*0.85</f>
        <v>0</v>
      </c>
      <c r="I21" s="195">
        <f aca="true" t="shared" si="5" ref="I21:I51">IF(D21="ITA",G21*0.15,0)</f>
        <v>0</v>
      </c>
      <c r="J21" s="195">
        <f>IF(D21="ITA",0,IF(F21=1,G21*0.1,G21*0.15))</f>
        <v>0</v>
      </c>
      <c r="K21" s="195">
        <f aca="true" t="shared" si="6" ref="K21:K51">G21-H21-I21-J21</f>
        <v>0</v>
      </c>
      <c r="L21" s="193"/>
      <c r="M21" s="193"/>
    </row>
    <row r="22" spans="1:13" s="191" customFormat="1" ht="24.75" customHeight="1">
      <c r="A22" s="192"/>
      <c r="B22" s="113"/>
      <c r="C22" s="217" t="s">
        <v>136</v>
      </c>
      <c r="D22" s="217">
        <f>'1. Copertina_Naslovnica'!X104</f>
        <v>0</v>
      </c>
      <c r="E22" s="217">
        <f>'1. Copertina_Naslovnica'!F104</f>
        <v>0</v>
      </c>
      <c r="F22" s="197">
        <f>'1. Copertina_Naslovnica'!AB104</f>
        <v>0</v>
      </c>
      <c r="G22" s="195">
        <f>'7.Elenco cert_Seznam dokazil'!L551</f>
        <v>0</v>
      </c>
      <c r="H22" s="194">
        <f t="shared" si="4"/>
        <v>0</v>
      </c>
      <c r="I22" s="195">
        <f t="shared" si="5"/>
        <v>0</v>
      </c>
      <c r="J22" s="195">
        <f aca="true" t="shared" si="7" ref="J22:J51">IF(D22="ITA",0,IF(F22=1,G22*0.1,G22*0.15))</f>
        <v>0</v>
      </c>
      <c r="K22" s="195">
        <f t="shared" si="6"/>
        <v>0</v>
      </c>
      <c r="L22" s="193"/>
      <c r="M22" s="193"/>
    </row>
    <row r="23" spans="1:13" s="191" customFormat="1" ht="24.75" customHeight="1">
      <c r="A23" s="192"/>
      <c r="B23" s="113"/>
      <c r="C23" s="217" t="s">
        <v>195</v>
      </c>
      <c r="D23" s="217">
        <f>'1. Copertina_Naslovnica'!X105</f>
        <v>0</v>
      </c>
      <c r="E23" s="217">
        <f>'1. Copertina_Naslovnica'!F105</f>
        <v>0</v>
      </c>
      <c r="F23" s="197">
        <f>'1. Copertina_Naslovnica'!AB105</f>
        <v>0</v>
      </c>
      <c r="G23" s="195">
        <f>'7.Elenco cert_Seznam dokazil'!L552</f>
        <v>0</v>
      </c>
      <c r="H23" s="194">
        <f>G23*0.85</f>
        <v>0</v>
      </c>
      <c r="I23" s="195">
        <f t="shared" si="5"/>
        <v>0</v>
      </c>
      <c r="J23" s="195">
        <f>IF(D23="ITA",0,IF(F23=1,G23*0.1,G23*0.15))</f>
        <v>0</v>
      </c>
      <c r="K23" s="195">
        <f t="shared" si="6"/>
        <v>0</v>
      </c>
      <c r="L23" s="193"/>
      <c r="M23" s="193"/>
    </row>
    <row r="24" spans="1:13" s="191" customFormat="1" ht="24.75" customHeight="1">
      <c r="A24" s="192"/>
      <c r="B24" s="113"/>
      <c r="C24" s="217" t="s">
        <v>196</v>
      </c>
      <c r="D24" s="217">
        <f>'1. Copertina_Naslovnica'!X106</f>
        <v>0</v>
      </c>
      <c r="E24" s="217">
        <f>'1. Copertina_Naslovnica'!F106</f>
        <v>0</v>
      </c>
      <c r="F24" s="197">
        <f>'1. Copertina_Naslovnica'!AB106</f>
        <v>0</v>
      </c>
      <c r="G24" s="195">
        <f>'7.Elenco cert_Seznam dokazil'!L553</f>
        <v>0</v>
      </c>
      <c r="H24" s="194">
        <f t="shared" si="4"/>
        <v>0</v>
      </c>
      <c r="I24" s="195">
        <f t="shared" si="5"/>
        <v>0</v>
      </c>
      <c r="J24" s="195">
        <f>IF(D24="ITA",0,IF(F24=1,G24*0.1,G24*0.15))</f>
        <v>0</v>
      </c>
      <c r="K24" s="195">
        <f t="shared" si="6"/>
        <v>0</v>
      </c>
      <c r="L24" s="193"/>
      <c r="M24" s="193"/>
    </row>
    <row r="25" spans="1:13" s="191" customFormat="1" ht="24.75" customHeight="1">
      <c r="A25" s="192"/>
      <c r="B25" s="113"/>
      <c r="C25" s="217" t="s">
        <v>197</v>
      </c>
      <c r="D25" s="217">
        <f>'1. Copertina_Naslovnica'!X107</f>
        <v>0</v>
      </c>
      <c r="E25" s="217">
        <f>'1. Copertina_Naslovnica'!F107</f>
        <v>0</v>
      </c>
      <c r="F25" s="197">
        <f>'1. Copertina_Naslovnica'!AB107</f>
        <v>0</v>
      </c>
      <c r="G25" s="195">
        <f>'7.Elenco cert_Seznam dokazil'!L554</f>
        <v>0</v>
      </c>
      <c r="H25" s="194">
        <f t="shared" si="4"/>
        <v>0</v>
      </c>
      <c r="I25" s="195">
        <f t="shared" si="5"/>
        <v>0</v>
      </c>
      <c r="J25" s="195">
        <f t="shared" si="7"/>
        <v>0</v>
      </c>
      <c r="K25" s="195">
        <f t="shared" si="6"/>
        <v>0</v>
      </c>
      <c r="L25" s="193"/>
      <c r="M25" s="193"/>
    </row>
    <row r="26" spans="1:13" s="191" customFormat="1" ht="24.75" customHeight="1">
      <c r="A26" s="192"/>
      <c r="B26" s="113"/>
      <c r="C26" s="217" t="s">
        <v>198</v>
      </c>
      <c r="D26" s="217">
        <f>'1. Copertina_Naslovnica'!X108</f>
        <v>0</v>
      </c>
      <c r="E26" s="217">
        <f>'1. Copertina_Naslovnica'!F108</f>
        <v>0</v>
      </c>
      <c r="F26" s="197">
        <f>'1. Copertina_Naslovnica'!AB108</f>
        <v>0</v>
      </c>
      <c r="G26" s="195">
        <f>'7.Elenco cert_Seznam dokazil'!L555</f>
        <v>0</v>
      </c>
      <c r="H26" s="194">
        <f t="shared" si="4"/>
        <v>0</v>
      </c>
      <c r="I26" s="195">
        <f t="shared" si="5"/>
        <v>0</v>
      </c>
      <c r="J26" s="195">
        <f t="shared" si="7"/>
        <v>0</v>
      </c>
      <c r="K26" s="195">
        <f t="shared" si="6"/>
        <v>0</v>
      </c>
      <c r="L26" s="193"/>
      <c r="M26" s="193"/>
    </row>
    <row r="27" spans="1:13" s="191" customFormat="1" ht="24.75" customHeight="1">
      <c r="A27" s="192"/>
      <c r="B27" s="113"/>
      <c r="C27" s="217" t="s">
        <v>199</v>
      </c>
      <c r="D27" s="217">
        <f>'1. Copertina_Naslovnica'!X109</f>
        <v>0</v>
      </c>
      <c r="E27" s="217">
        <f>'1. Copertina_Naslovnica'!F109</f>
        <v>0</v>
      </c>
      <c r="F27" s="197">
        <f>'1. Copertina_Naslovnica'!AB109</f>
        <v>0</v>
      </c>
      <c r="G27" s="195">
        <f>'7.Elenco cert_Seznam dokazil'!L556</f>
        <v>0</v>
      </c>
      <c r="H27" s="194">
        <f t="shared" si="4"/>
        <v>0</v>
      </c>
      <c r="I27" s="195">
        <f>IF(D27="ITA",G27*0.15,0)</f>
        <v>0</v>
      </c>
      <c r="J27" s="195">
        <f t="shared" si="7"/>
        <v>0</v>
      </c>
      <c r="K27" s="195">
        <f t="shared" si="6"/>
        <v>0</v>
      </c>
      <c r="L27" s="193"/>
      <c r="M27" s="193"/>
    </row>
    <row r="28" spans="1:13" s="191" customFormat="1" ht="24.75" customHeight="1">
      <c r="A28" s="192"/>
      <c r="B28" s="113"/>
      <c r="C28" s="217" t="s">
        <v>200</v>
      </c>
      <c r="D28" s="217">
        <f>'1. Copertina_Naslovnica'!X110</f>
        <v>0</v>
      </c>
      <c r="E28" s="217">
        <f>'1. Copertina_Naslovnica'!F110</f>
        <v>0</v>
      </c>
      <c r="F28" s="197">
        <f>'1. Copertina_Naslovnica'!AB110</f>
        <v>0</v>
      </c>
      <c r="G28" s="195">
        <f>'7.Elenco cert_Seznam dokazil'!L557</f>
        <v>0</v>
      </c>
      <c r="H28" s="194">
        <f t="shared" si="4"/>
        <v>0</v>
      </c>
      <c r="I28" s="195">
        <f t="shared" si="5"/>
        <v>0</v>
      </c>
      <c r="J28" s="195">
        <f t="shared" si="7"/>
        <v>0</v>
      </c>
      <c r="K28" s="195">
        <f t="shared" si="6"/>
        <v>0</v>
      </c>
      <c r="L28" s="193"/>
      <c r="M28" s="193"/>
    </row>
    <row r="29" spans="1:13" s="191" customFormat="1" ht="24.75" customHeight="1">
      <c r="A29" s="192"/>
      <c r="B29" s="113"/>
      <c r="C29" s="217" t="s">
        <v>201</v>
      </c>
      <c r="D29" s="217">
        <f>'1. Copertina_Naslovnica'!X111</f>
        <v>0</v>
      </c>
      <c r="E29" s="217">
        <f>'1. Copertina_Naslovnica'!F111</f>
        <v>0</v>
      </c>
      <c r="F29" s="197">
        <f>'1. Copertina_Naslovnica'!AB111</f>
        <v>0</v>
      </c>
      <c r="G29" s="195">
        <f>'7.Elenco cert_Seznam dokazil'!L558</f>
        <v>0</v>
      </c>
      <c r="H29" s="194">
        <f t="shared" si="4"/>
        <v>0</v>
      </c>
      <c r="I29" s="195">
        <f t="shared" si="5"/>
        <v>0</v>
      </c>
      <c r="J29" s="195">
        <f t="shared" si="7"/>
        <v>0</v>
      </c>
      <c r="K29" s="195">
        <f t="shared" si="6"/>
        <v>0</v>
      </c>
      <c r="L29" s="193"/>
      <c r="M29" s="193"/>
    </row>
    <row r="30" spans="1:13" s="191" customFormat="1" ht="24.75" customHeight="1">
      <c r="A30" s="192"/>
      <c r="B30" s="113"/>
      <c r="C30" s="217" t="s">
        <v>202</v>
      </c>
      <c r="D30" s="217">
        <f>'1. Copertina_Naslovnica'!X112</f>
        <v>0</v>
      </c>
      <c r="E30" s="217">
        <f>'1. Copertina_Naslovnica'!F112</f>
        <v>0</v>
      </c>
      <c r="F30" s="197">
        <f>'1. Copertina_Naslovnica'!AB112</f>
        <v>0</v>
      </c>
      <c r="G30" s="195">
        <f>'7.Elenco cert_Seznam dokazil'!L559</f>
        <v>0</v>
      </c>
      <c r="H30" s="194">
        <f t="shared" si="4"/>
        <v>0</v>
      </c>
      <c r="I30" s="195">
        <f t="shared" si="5"/>
        <v>0</v>
      </c>
      <c r="J30" s="195">
        <f t="shared" si="7"/>
        <v>0</v>
      </c>
      <c r="K30" s="195">
        <f>G30-H30-I30-J30</f>
        <v>0</v>
      </c>
      <c r="L30" s="193"/>
      <c r="M30" s="193"/>
    </row>
    <row r="31" spans="1:13" s="191" customFormat="1" ht="24.75" customHeight="1">
      <c r="A31" s="192"/>
      <c r="B31" s="113"/>
      <c r="C31" s="217" t="s">
        <v>203</v>
      </c>
      <c r="D31" s="217"/>
      <c r="E31" s="217">
        <f>'1. Copertina_Naslovnica'!F113</f>
        <v>0</v>
      </c>
      <c r="F31" s="197">
        <f>'1. Copertina_Naslovnica'!AB113</f>
        <v>0</v>
      </c>
      <c r="G31" s="195">
        <f>'7.Elenco cert_Seznam dokazil'!L560</f>
        <v>0</v>
      </c>
      <c r="H31" s="194">
        <f t="shared" si="4"/>
        <v>0</v>
      </c>
      <c r="I31" s="195">
        <f t="shared" si="5"/>
        <v>0</v>
      </c>
      <c r="J31" s="195">
        <f t="shared" si="7"/>
        <v>0</v>
      </c>
      <c r="K31" s="195">
        <f t="shared" si="6"/>
        <v>0</v>
      </c>
      <c r="L31" s="193"/>
      <c r="M31" s="193"/>
    </row>
    <row r="32" spans="1:13" s="191" customFormat="1" ht="24.75" customHeight="1">
      <c r="A32" s="192"/>
      <c r="B32" s="113"/>
      <c r="C32" s="217" t="s">
        <v>204</v>
      </c>
      <c r="D32" s="217"/>
      <c r="E32" s="217">
        <f>'1. Copertina_Naslovnica'!F114</f>
        <v>0</v>
      </c>
      <c r="F32" s="197">
        <f>'1. Copertina_Naslovnica'!AB114</f>
        <v>0</v>
      </c>
      <c r="G32" s="195">
        <f>'7.Elenco cert_Seznam dokazil'!L561</f>
        <v>0</v>
      </c>
      <c r="H32" s="194">
        <f t="shared" si="4"/>
        <v>0</v>
      </c>
      <c r="I32" s="195">
        <f t="shared" si="5"/>
        <v>0</v>
      </c>
      <c r="J32" s="195">
        <f t="shared" si="7"/>
        <v>0</v>
      </c>
      <c r="K32" s="195">
        <f t="shared" si="6"/>
        <v>0</v>
      </c>
      <c r="L32" s="193"/>
      <c r="M32" s="193"/>
    </row>
    <row r="33" spans="1:13" s="191" customFormat="1" ht="24.75" customHeight="1">
      <c r="A33" s="192"/>
      <c r="B33" s="113"/>
      <c r="C33" s="217" t="s">
        <v>205</v>
      </c>
      <c r="D33" s="217"/>
      <c r="E33" s="217">
        <f>'1. Copertina_Naslovnica'!F115</f>
        <v>0</v>
      </c>
      <c r="F33" s="197">
        <f>'1. Copertina_Naslovnica'!AB115</f>
        <v>0</v>
      </c>
      <c r="G33" s="195">
        <f>'7.Elenco cert_Seznam dokazil'!L562</f>
        <v>0</v>
      </c>
      <c r="H33" s="194">
        <f t="shared" si="4"/>
        <v>0</v>
      </c>
      <c r="I33" s="195">
        <f t="shared" si="5"/>
        <v>0</v>
      </c>
      <c r="J33" s="195">
        <f t="shared" si="7"/>
        <v>0</v>
      </c>
      <c r="K33" s="195">
        <f t="shared" si="6"/>
        <v>0</v>
      </c>
      <c r="L33" s="193"/>
      <c r="M33" s="193"/>
    </row>
    <row r="34" spans="1:13" s="191" customFormat="1" ht="24.75" customHeight="1">
      <c r="A34" s="192"/>
      <c r="B34" s="113"/>
      <c r="C34" s="217" t="s">
        <v>206</v>
      </c>
      <c r="D34" s="217"/>
      <c r="E34" s="217">
        <f>'1. Copertina_Naslovnica'!F116</f>
        <v>0</v>
      </c>
      <c r="F34" s="197">
        <f>'1. Copertina_Naslovnica'!AB116</f>
        <v>0</v>
      </c>
      <c r="G34" s="195">
        <f>'7.Elenco cert_Seznam dokazil'!L563</f>
        <v>0</v>
      </c>
      <c r="H34" s="194">
        <f t="shared" si="4"/>
        <v>0</v>
      </c>
      <c r="I34" s="195">
        <f t="shared" si="5"/>
        <v>0</v>
      </c>
      <c r="J34" s="195">
        <f t="shared" si="7"/>
        <v>0</v>
      </c>
      <c r="K34" s="195">
        <f t="shared" si="6"/>
        <v>0</v>
      </c>
      <c r="L34" s="193"/>
      <c r="M34" s="193"/>
    </row>
    <row r="35" spans="1:13" s="191" customFormat="1" ht="24.75" customHeight="1">
      <c r="A35" s="192"/>
      <c r="B35" s="113"/>
      <c r="C35" s="217" t="s">
        <v>207</v>
      </c>
      <c r="D35" s="217"/>
      <c r="E35" s="217">
        <f>'1. Copertina_Naslovnica'!F117</f>
        <v>0</v>
      </c>
      <c r="F35" s="197">
        <f>'1. Copertina_Naslovnica'!AB117</f>
        <v>0</v>
      </c>
      <c r="G35" s="195">
        <f>'7.Elenco cert_Seznam dokazil'!L564</f>
        <v>0</v>
      </c>
      <c r="H35" s="194">
        <f t="shared" si="4"/>
        <v>0</v>
      </c>
      <c r="I35" s="195">
        <f t="shared" si="5"/>
        <v>0</v>
      </c>
      <c r="J35" s="195">
        <f t="shared" si="7"/>
        <v>0</v>
      </c>
      <c r="K35" s="195">
        <f>G35-H35-I35-J35</f>
        <v>0</v>
      </c>
      <c r="L35" s="193"/>
      <c r="M35" s="193"/>
    </row>
    <row r="36" spans="1:13" s="191" customFormat="1" ht="24.75" customHeight="1">
      <c r="A36" s="192"/>
      <c r="B36" s="113"/>
      <c r="C36" s="217" t="s">
        <v>208</v>
      </c>
      <c r="D36" s="217"/>
      <c r="E36" s="217">
        <f>'1. Copertina_Naslovnica'!F118</f>
        <v>0</v>
      </c>
      <c r="F36" s="197">
        <f>'1. Copertina_Naslovnica'!AB118</f>
        <v>0</v>
      </c>
      <c r="G36" s="195">
        <f>'7.Elenco cert_Seznam dokazil'!L565</f>
        <v>0</v>
      </c>
      <c r="H36" s="194">
        <f t="shared" si="4"/>
        <v>0</v>
      </c>
      <c r="I36" s="195">
        <f t="shared" si="5"/>
        <v>0</v>
      </c>
      <c r="J36" s="195">
        <f t="shared" si="7"/>
        <v>0</v>
      </c>
      <c r="K36" s="195">
        <f t="shared" si="6"/>
        <v>0</v>
      </c>
      <c r="L36" s="193"/>
      <c r="M36" s="193"/>
    </row>
    <row r="37" spans="1:13" s="191" customFormat="1" ht="24.75" customHeight="1">
      <c r="A37" s="192"/>
      <c r="B37" s="113"/>
      <c r="C37" s="217" t="s">
        <v>209</v>
      </c>
      <c r="D37" s="217"/>
      <c r="E37" s="217">
        <f>'1. Copertina_Naslovnica'!F119</f>
        <v>0</v>
      </c>
      <c r="F37" s="197">
        <f>'1. Copertina_Naslovnica'!AB119</f>
        <v>0</v>
      </c>
      <c r="G37" s="195">
        <f>'7.Elenco cert_Seznam dokazil'!L566</f>
        <v>0</v>
      </c>
      <c r="H37" s="194">
        <f t="shared" si="4"/>
        <v>0</v>
      </c>
      <c r="I37" s="195">
        <f t="shared" si="5"/>
        <v>0</v>
      </c>
      <c r="J37" s="195">
        <f t="shared" si="7"/>
        <v>0</v>
      </c>
      <c r="K37" s="195">
        <f t="shared" si="6"/>
        <v>0</v>
      </c>
      <c r="L37" s="193"/>
      <c r="M37" s="193"/>
    </row>
    <row r="38" spans="1:13" s="191" customFormat="1" ht="24.75" customHeight="1">
      <c r="A38" s="192"/>
      <c r="B38" s="113"/>
      <c r="C38" s="217" t="s">
        <v>210</v>
      </c>
      <c r="D38" s="217"/>
      <c r="E38" s="217">
        <f>'1. Copertina_Naslovnica'!F120</f>
        <v>0</v>
      </c>
      <c r="F38" s="197">
        <f>'1. Copertina_Naslovnica'!AB120</f>
        <v>0</v>
      </c>
      <c r="G38" s="195">
        <f>'7.Elenco cert_Seznam dokazil'!L567</f>
        <v>0</v>
      </c>
      <c r="H38" s="194">
        <f t="shared" si="4"/>
        <v>0</v>
      </c>
      <c r="I38" s="195">
        <f t="shared" si="5"/>
        <v>0</v>
      </c>
      <c r="J38" s="195">
        <f t="shared" si="7"/>
        <v>0</v>
      </c>
      <c r="K38" s="195">
        <f t="shared" si="6"/>
        <v>0</v>
      </c>
      <c r="L38" s="193"/>
      <c r="M38" s="193"/>
    </row>
    <row r="39" spans="1:13" s="191" customFormat="1" ht="24.75" customHeight="1">
      <c r="A39" s="192"/>
      <c r="B39" s="113"/>
      <c r="C39" s="217" t="s">
        <v>211</v>
      </c>
      <c r="D39" s="217"/>
      <c r="E39" s="217">
        <f>'1. Copertina_Naslovnica'!F121</f>
        <v>0</v>
      </c>
      <c r="F39" s="197">
        <f>'1. Copertina_Naslovnica'!AB121</f>
        <v>0</v>
      </c>
      <c r="G39" s="195">
        <f>'7.Elenco cert_Seznam dokazil'!L568</f>
        <v>0</v>
      </c>
      <c r="H39" s="194">
        <f t="shared" si="4"/>
        <v>0</v>
      </c>
      <c r="I39" s="195">
        <f t="shared" si="5"/>
        <v>0</v>
      </c>
      <c r="J39" s="195">
        <f>IF(D39="ITA",0,IF(F39=1,G39*0.1,G39*0.15))</f>
        <v>0</v>
      </c>
      <c r="K39" s="195">
        <f t="shared" si="6"/>
        <v>0</v>
      </c>
      <c r="L39" s="193"/>
      <c r="M39" s="193"/>
    </row>
    <row r="40" spans="1:13" s="191" customFormat="1" ht="24.75" customHeight="1">
      <c r="A40" s="192"/>
      <c r="B40" s="113"/>
      <c r="C40" s="217" t="s">
        <v>212</v>
      </c>
      <c r="D40" s="217"/>
      <c r="E40" s="217">
        <f>'1. Copertina_Naslovnica'!F122</f>
        <v>0</v>
      </c>
      <c r="F40" s="197">
        <f>'1. Copertina_Naslovnica'!AB122</f>
        <v>0</v>
      </c>
      <c r="G40" s="195">
        <f>'7.Elenco cert_Seznam dokazil'!L569</f>
        <v>0</v>
      </c>
      <c r="H40" s="194">
        <f t="shared" si="4"/>
        <v>0</v>
      </c>
      <c r="I40" s="195">
        <f t="shared" si="5"/>
        <v>0</v>
      </c>
      <c r="J40" s="195">
        <f t="shared" si="7"/>
        <v>0</v>
      </c>
      <c r="K40" s="195">
        <f t="shared" si="6"/>
        <v>0</v>
      </c>
      <c r="L40" s="193"/>
      <c r="M40" s="193"/>
    </row>
    <row r="41" spans="1:13" s="191" customFormat="1" ht="24.75" customHeight="1">
      <c r="A41" s="192"/>
      <c r="B41" s="113"/>
      <c r="C41" s="217" t="s">
        <v>213</v>
      </c>
      <c r="D41" s="217"/>
      <c r="E41" s="217">
        <f>'1. Copertina_Naslovnica'!F123</f>
        <v>0</v>
      </c>
      <c r="F41" s="197">
        <f>'1. Copertina_Naslovnica'!AB123</f>
        <v>0</v>
      </c>
      <c r="G41" s="195">
        <f>'7.Elenco cert_Seznam dokazil'!L570</f>
        <v>0</v>
      </c>
      <c r="H41" s="194">
        <f t="shared" si="4"/>
        <v>0</v>
      </c>
      <c r="I41" s="195">
        <f t="shared" si="5"/>
        <v>0</v>
      </c>
      <c r="J41" s="195">
        <f t="shared" si="7"/>
        <v>0</v>
      </c>
      <c r="K41" s="195">
        <f t="shared" si="6"/>
        <v>0</v>
      </c>
      <c r="L41" s="193"/>
      <c r="M41" s="193"/>
    </row>
    <row r="42" spans="1:13" s="191" customFormat="1" ht="24.75" customHeight="1">
      <c r="A42" s="192"/>
      <c r="B42" s="113"/>
      <c r="C42" s="217" t="s">
        <v>214</v>
      </c>
      <c r="D42" s="217"/>
      <c r="E42" s="217">
        <f>'1. Copertina_Naslovnica'!F124</f>
        <v>0</v>
      </c>
      <c r="F42" s="197">
        <f>'1. Copertina_Naslovnica'!AB124</f>
        <v>0</v>
      </c>
      <c r="G42" s="195">
        <f>'7.Elenco cert_Seznam dokazil'!L571</f>
        <v>0</v>
      </c>
      <c r="H42" s="194">
        <f t="shared" si="4"/>
        <v>0</v>
      </c>
      <c r="I42" s="195">
        <f t="shared" si="5"/>
        <v>0</v>
      </c>
      <c r="J42" s="195">
        <f t="shared" si="7"/>
        <v>0</v>
      </c>
      <c r="K42" s="195">
        <f t="shared" si="6"/>
        <v>0</v>
      </c>
      <c r="L42" s="193"/>
      <c r="M42" s="193"/>
    </row>
    <row r="43" spans="1:13" s="191" customFormat="1" ht="24.75" customHeight="1">
      <c r="A43" s="192"/>
      <c r="B43" s="113"/>
      <c r="C43" s="217" t="s">
        <v>215</v>
      </c>
      <c r="D43" s="217"/>
      <c r="E43" s="217">
        <f>'1. Copertina_Naslovnica'!F125</f>
        <v>0</v>
      </c>
      <c r="F43" s="197">
        <f>'1. Copertina_Naslovnica'!AB125</f>
        <v>0</v>
      </c>
      <c r="G43" s="195">
        <f>'7.Elenco cert_Seznam dokazil'!L572</f>
        <v>0</v>
      </c>
      <c r="H43" s="194">
        <f t="shared" si="4"/>
        <v>0</v>
      </c>
      <c r="I43" s="195">
        <f t="shared" si="5"/>
        <v>0</v>
      </c>
      <c r="J43" s="195">
        <f t="shared" si="7"/>
        <v>0</v>
      </c>
      <c r="K43" s="195">
        <f t="shared" si="6"/>
        <v>0</v>
      </c>
      <c r="L43" s="193"/>
      <c r="M43" s="193"/>
    </row>
    <row r="44" spans="1:13" s="191" customFormat="1" ht="24.75" customHeight="1">
      <c r="A44" s="192"/>
      <c r="B44" s="113"/>
      <c r="C44" s="217" t="s">
        <v>216</v>
      </c>
      <c r="D44" s="217"/>
      <c r="E44" s="217">
        <f>'1. Copertina_Naslovnica'!F126</f>
        <v>0</v>
      </c>
      <c r="F44" s="197">
        <f>'1. Copertina_Naslovnica'!AB126</f>
        <v>0</v>
      </c>
      <c r="G44" s="195">
        <f>'7.Elenco cert_Seznam dokazil'!L573</f>
        <v>0</v>
      </c>
      <c r="H44" s="194">
        <f t="shared" si="4"/>
        <v>0</v>
      </c>
      <c r="I44" s="195">
        <f t="shared" si="5"/>
        <v>0</v>
      </c>
      <c r="J44" s="195">
        <f t="shared" si="7"/>
        <v>0</v>
      </c>
      <c r="K44" s="195">
        <f t="shared" si="6"/>
        <v>0</v>
      </c>
      <c r="L44" s="193"/>
      <c r="M44" s="193"/>
    </row>
    <row r="45" spans="1:13" s="191" customFormat="1" ht="24.75" customHeight="1">
      <c r="A45" s="192"/>
      <c r="B45" s="113"/>
      <c r="C45" s="217" t="s">
        <v>217</v>
      </c>
      <c r="D45" s="217"/>
      <c r="E45" s="217">
        <f>'1. Copertina_Naslovnica'!F127</f>
        <v>0</v>
      </c>
      <c r="F45" s="197">
        <f>'1. Copertina_Naslovnica'!AB127</f>
        <v>0</v>
      </c>
      <c r="G45" s="195">
        <f>'7.Elenco cert_Seznam dokazil'!L574</f>
        <v>0</v>
      </c>
      <c r="H45" s="194">
        <f t="shared" si="4"/>
        <v>0</v>
      </c>
      <c r="I45" s="195">
        <f t="shared" si="5"/>
        <v>0</v>
      </c>
      <c r="J45" s="195">
        <f t="shared" si="7"/>
        <v>0</v>
      </c>
      <c r="K45" s="195">
        <f t="shared" si="6"/>
        <v>0</v>
      </c>
      <c r="L45" s="193"/>
      <c r="M45" s="193"/>
    </row>
    <row r="46" spans="1:13" s="191" customFormat="1" ht="24.75" customHeight="1">
      <c r="A46" s="192"/>
      <c r="B46" s="113"/>
      <c r="C46" s="217" t="s">
        <v>218</v>
      </c>
      <c r="D46" s="217"/>
      <c r="E46" s="217">
        <f>'1. Copertina_Naslovnica'!F128</f>
        <v>0</v>
      </c>
      <c r="F46" s="197">
        <f>'1. Copertina_Naslovnica'!AB128</f>
        <v>0</v>
      </c>
      <c r="G46" s="195">
        <f>'7.Elenco cert_Seznam dokazil'!L575</f>
        <v>0</v>
      </c>
      <c r="H46" s="194">
        <f t="shared" si="4"/>
        <v>0</v>
      </c>
      <c r="I46" s="195">
        <f t="shared" si="5"/>
        <v>0</v>
      </c>
      <c r="J46" s="195">
        <f t="shared" si="7"/>
        <v>0</v>
      </c>
      <c r="K46" s="195">
        <f t="shared" si="6"/>
        <v>0</v>
      </c>
      <c r="L46" s="193"/>
      <c r="M46" s="193"/>
    </row>
    <row r="47" spans="1:13" s="191" customFormat="1" ht="24.75" customHeight="1">
      <c r="A47" s="192"/>
      <c r="B47" s="113"/>
      <c r="C47" s="217" t="s">
        <v>219</v>
      </c>
      <c r="D47" s="217"/>
      <c r="E47" s="217">
        <f>'1. Copertina_Naslovnica'!F129</f>
        <v>0</v>
      </c>
      <c r="F47" s="197">
        <f>'1. Copertina_Naslovnica'!AB129</f>
        <v>0</v>
      </c>
      <c r="G47" s="195">
        <f>'7.Elenco cert_Seznam dokazil'!L576</f>
        <v>0</v>
      </c>
      <c r="H47" s="194">
        <f t="shared" si="4"/>
        <v>0</v>
      </c>
      <c r="I47" s="195">
        <f t="shared" si="5"/>
        <v>0</v>
      </c>
      <c r="J47" s="195">
        <f t="shared" si="7"/>
        <v>0</v>
      </c>
      <c r="K47" s="195">
        <f t="shared" si="6"/>
        <v>0</v>
      </c>
      <c r="L47" s="193"/>
      <c r="M47" s="193"/>
    </row>
    <row r="48" spans="1:13" s="191" customFormat="1" ht="24.75" customHeight="1">
      <c r="A48" s="192"/>
      <c r="B48" s="113"/>
      <c r="C48" s="217" t="s">
        <v>220</v>
      </c>
      <c r="D48" s="217"/>
      <c r="E48" s="217">
        <f>'1. Copertina_Naslovnica'!F130</f>
        <v>0</v>
      </c>
      <c r="F48" s="197">
        <f>'1. Copertina_Naslovnica'!AB130</f>
        <v>0</v>
      </c>
      <c r="G48" s="195">
        <f>'7.Elenco cert_Seznam dokazil'!L577</f>
        <v>0</v>
      </c>
      <c r="H48" s="194">
        <f t="shared" si="4"/>
        <v>0</v>
      </c>
      <c r="I48" s="195">
        <f t="shared" si="5"/>
        <v>0</v>
      </c>
      <c r="J48" s="195">
        <f t="shared" si="7"/>
        <v>0</v>
      </c>
      <c r="K48" s="195">
        <f t="shared" si="6"/>
        <v>0</v>
      </c>
      <c r="L48" s="193"/>
      <c r="M48" s="193"/>
    </row>
    <row r="49" spans="1:13" s="191" customFormat="1" ht="24.75" customHeight="1">
      <c r="A49" s="192"/>
      <c r="B49" s="113"/>
      <c r="C49" s="217" t="s">
        <v>221</v>
      </c>
      <c r="D49" s="217"/>
      <c r="E49" s="217">
        <f>'1. Copertina_Naslovnica'!F131</f>
        <v>0</v>
      </c>
      <c r="F49" s="197">
        <f>'1. Copertina_Naslovnica'!AB131</f>
        <v>0</v>
      </c>
      <c r="G49" s="195">
        <f>'7.Elenco cert_Seznam dokazil'!L578</f>
        <v>0</v>
      </c>
      <c r="H49" s="194">
        <f t="shared" si="4"/>
        <v>0</v>
      </c>
      <c r="I49" s="195">
        <f t="shared" si="5"/>
        <v>0</v>
      </c>
      <c r="J49" s="195">
        <f t="shared" si="7"/>
        <v>0</v>
      </c>
      <c r="K49" s="195">
        <f t="shared" si="6"/>
        <v>0</v>
      </c>
      <c r="L49" s="193"/>
      <c r="M49" s="193"/>
    </row>
    <row r="50" spans="1:13" s="191" customFormat="1" ht="24.75" customHeight="1">
      <c r="A50" s="192"/>
      <c r="B50" s="113"/>
      <c r="C50" s="217" t="s">
        <v>222</v>
      </c>
      <c r="D50" s="217"/>
      <c r="E50" s="217">
        <f>'1. Copertina_Naslovnica'!F132</f>
        <v>0</v>
      </c>
      <c r="F50" s="197">
        <f>'1. Copertina_Naslovnica'!AB132</f>
        <v>0</v>
      </c>
      <c r="G50" s="195">
        <f>'7.Elenco cert_Seznam dokazil'!L579</f>
        <v>0</v>
      </c>
      <c r="H50" s="194">
        <f t="shared" si="4"/>
        <v>0</v>
      </c>
      <c r="I50" s="195">
        <f t="shared" si="5"/>
        <v>0</v>
      </c>
      <c r="J50" s="195">
        <f t="shared" si="7"/>
        <v>0</v>
      </c>
      <c r="K50" s="195">
        <f t="shared" si="6"/>
        <v>0</v>
      </c>
      <c r="L50" s="193"/>
      <c r="M50" s="193"/>
    </row>
    <row r="51" spans="1:13" s="191" customFormat="1" ht="24.75" customHeight="1" thickBot="1">
      <c r="A51" s="192"/>
      <c r="B51" s="113"/>
      <c r="C51" s="217" t="s">
        <v>223</v>
      </c>
      <c r="D51" s="217">
        <f>'1. Copertina_Naslovnica'!X113</f>
        <v>0</v>
      </c>
      <c r="E51" s="217">
        <f>'1. Copertina_Naslovnica'!F133</f>
        <v>0</v>
      </c>
      <c r="F51" s="197">
        <f>'1. Copertina_Naslovnica'!AB133</f>
        <v>0</v>
      </c>
      <c r="G51" s="195">
        <f>'7.Elenco cert_Seznam dokazil'!L580</f>
        <v>0</v>
      </c>
      <c r="H51" s="194">
        <f t="shared" si="4"/>
        <v>0</v>
      </c>
      <c r="I51" s="195">
        <f t="shared" si="5"/>
        <v>0</v>
      </c>
      <c r="J51" s="195">
        <f t="shared" si="7"/>
        <v>0</v>
      </c>
      <c r="K51" s="195">
        <f t="shared" si="6"/>
        <v>0</v>
      </c>
      <c r="L51" s="193"/>
      <c r="M51" s="193"/>
    </row>
    <row r="52" spans="1:13" s="191" customFormat="1" ht="19.5" customHeight="1" thickBot="1">
      <c r="A52" s="192"/>
      <c r="B52" s="113"/>
      <c r="C52" s="218"/>
      <c r="D52" s="218"/>
      <c r="E52" s="255" t="s">
        <v>33</v>
      </c>
      <c r="F52" s="256"/>
      <c r="G52" s="257">
        <f>SUM(G21:G51)</f>
        <v>0</v>
      </c>
      <c r="H52" s="257">
        <f>SUM(H21:H51)</f>
        <v>0</v>
      </c>
      <c r="I52" s="257">
        <f>SUM(I21:I51)</f>
        <v>0</v>
      </c>
      <c r="J52" s="257">
        <f>SUM(J21:J51)</f>
        <v>0</v>
      </c>
      <c r="K52" s="258">
        <f>SUM(K21:K51)</f>
        <v>0</v>
      </c>
      <c r="L52" s="193"/>
      <c r="M52" s="193"/>
    </row>
    <row r="53" spans="1:13" s="191" customFormat="1" ht="19.5" customHeight="1">
      <c r="A53" s="192"/>
      <c r="B53" s="113"/>
      <c r="C53" s="218"/>
      <c r="D53" s="218"/>
      <c r="E53" s="221"/>
      <c r="F53" s="219"/>
      <c r="G53" s="226"/>
      <c r="H53" s="226"/>
      <c r="I53" s="226"/>
      <c r="J53" s="226"/>
      <c r="K53" s="226"/>
      <c r="L53" s="193"/>
      <c r="M53" s="193"/>
    </row>
    <row r="54" spans="1:13" ht="13.5" customHeight="1">
      <c r="A54" s="9"/>
      <c r="B54" s="39"/>
      <c r="C54" s="107"/>
      <c r="D54" s="107"/>
      <c r="E54" s="107"/>
      <c r="F54" s="107"/>
      <c r="G54" s="107"/>
      <c r="H54" s="39"/>
      <c r="I54" s="39"/>
      <c r="J54" s="107"/>
      <c r="K54" s="107"/>
      <c r="L54" s="107"/>
      <c r="M54" s="120"/>
    </row>
    <row r="55" spans="1:13" ht="45" customHeight="1">
      <c r="A55" s="9"/>
      <c r="B55" s="39"/>
      <c r="C55" s="253" t="s">
        <v>296</v>
      </c>
      <c r="D55" s="39"/>
      <c r="E55" s="253" t="s">
        <v>31</v>
      </c>
      <c r="F55" s="39"/>
      <c r="G55" s="253" t="s">
        <v>32</v>
      </c>
      <c r="H55" s="253" t="s">
        <v>295</v>
      </c>
      <c r="I55" s="253" t="s">
        <v>294</v>
      </c>
      <c r="J55" s="107"/>
      <c r="K55" s="107"/>
      <c r="L55" s="107"/>
      <c r="M55" s="120"/>
    </row>
    <row r="56" spans="1:13" s="172" customFormat="1" ht="24.75" customHeight="1">
      <c r="A56" s="169"/>
      <c r="B56" s="170"/>
      <c r="C56" s="248" t="str">
        <f>'1. Copertina_Naslovnica'!B88</f>
        <v>WP/DS 1:</v>
      </c>
      <c r="D56" s="196"/>
      <c r="E56" s="248">
        <f>'1. Copertina_Naslovnica'!F88</f>
        <v>0</v>
      </c>
      <c r="F56" s="222"/>
      <c r="G56" s="216">
        <f>'7.Elenco cert_Seznam dokazil'!D550</f>
        <v>0</v>
      </c>
      <c r="H56" s="194">
        <f>G56*0.85</f>
        <v>0</v>
      </c>
      <c r="I56" s="194">
        <f>G56-H56</f>
        <v>0</v>
      </c>
      <c r="J56" s="107"/>
      <c r="K56" s="107"/>
      <c r="L56" s="107"/>
      <c r="M56" s="171"/>
    </row>
    <row r="57" spans="1:13" s="172" customFormat="1" ht="24.75" customHeight="1">
      <c r="A57" s="169"/>
      <c r="B57" s="170"/>
      <c r="C57" s="248" t="str">
        <f>'1. Copertina_Naslovnica'!B89</f>
        <v>WP/DS 2:</v>
      </c>
      <c r="D57" s="196"/>
      <c r="E57" s="248">
        <f>'1. Copertina_Naslovnica'!F89</f>
        <v>0</v>
      </c>
      <c r="F57" s="222"/>
      <c r="G57" s="216">
        <f>'7.Elenco cert_Seznam dokazil'!D551</f>
        <v>0</v>
      </c>
      <c r="H57" s="194">
        <f aca="true" t="shared" si="8" ref="H57:H65">G57*0.85</f>
        <v>0</v>
      </c>
      <c r="I57" s="194">
        <f aca="true" t="shared" si="9" ref="I57:I65">G57-H57</f>
        <v>0</v>
      </c>
      <c r="J57" s="107"/>
      <c r="K57" s="107"/>
      <c r="L57" s="107"/>
      <c r="M57" s="171"/>
    </row>
    <row r="58" spans="1:13" s="172" customFormat="1" ht="24.75" customHeight="1">
      <c r="A58" s="169"/>
      <c r="B58" s="170"/>
      <c r="C58" s="248" t="str">
        <f>'1. Copertina_Naslovnica'!B90</f>
        <v>WP/DS 3:</v>
      </c>
      <c r="D58" s="196"/>
      <c r="E58" s="248">
        <f>'1. Copertina_Naslovnica'!F90</f>
        <v>0</v>
      </c>
      <c r="F58" s="222"/>
      <c r="G58" s="216">
        <f>'7.Elenco cert_Seznam dokazil'!D552</f>
        <v>0</v>
      </c>
      <c r="H58" s="194">
        <f t="shared" si="8"/>
        <v>0</v>
      </c>
      <c r="I58" s="194">
        <f t="shared" si="9"/>
        <v>0</v>
      </c>
      <c r="J58" s="107"/>
      <c r="K58" s="107"/>
      <c r="L58" s="107"/>
      <c r="M58" s="171"/>
    </row>
    <row r="59" spans="1:13" s="172" customFormat="1" ht="24.75" customHeight="1">
      <c r="A59" s="169"/>
      <c r="B59" s="170"/>
      <c r="C59" s="248" t="str">
        <f>'1. Copertina_Naslovnica'!B91</f>
        <v>WP/DS 4:</v>
      </c>
      <c r="D59" s="196"/>
      <c r="E59" s="248">
        <f>'1. Copertina_Naslovnica'!F91</f>
        <v>0</v>
      </c>
      <c r="F59" s="222"/>
      <c r="G59" s="216">
        <f>'7.Elenco cert_Seznam dokazil'!D553</f>
        <v>0</v>
      </c>
      <c r="H59" s="194">
        <f t="shared" si="8"/>
        <v>0</v>
      </c>
      <c r="I59" s="194">
        <f t="shared" si="9"/>
        <v>0</v>
      </c>
      <c r="J59" s="107"/>
      <c r="K59" s="107"/>
      <c r="L59" s="107"/>
      <c r="M59" s="171"/>
    </row>
    <row r="60" spans="1:13" s="172" customFormat="1" ht="24.75" customHeight="1">
      <c r="A60" s="169"/>
      <c r="B60" s="170"/>
      <c r="C60" s="248" t="str">
        <f>'1. Copertina_Naslovnica'!B92</f>
        <v>WP/DS 5:</v>
      </c>
      <c r="D60" s="196"/>
      <c r="E60" s="248">
        <f>'1. Copertina_Naslovnica'!F92</f>
        <v>0</v>
      </c>
      <c r="F60" s="222"/>
      <c r="G60" s="216">
        <f>'7.Elenco cert_Seznam dokazil'!D554</f>
        <v>0</v>
      </c>
      <c r="H60" s="194">
        <f t="shared" si="8"/>
        <v>0</v>
      </c>
      <c r="I60" s="194">
        <f t="shared" si="9"/>
        <v>0</v>
      </c>
      <c r="J60" s="107"/>
      <c r="K60" s="107"/>
      <c r="L60" s="107"/>
      <c r="M60" s="171"/>
    </row>
    <row r="61" spans="1:13" s="172" customFormat="1" ht="24.75" customHeight="1">
      <c r="A61" s="169"/>
      <c r="B61" s="170"/>
      <c r="C61" s="248" t="str">
        <f>'1. Copertina_Naslovnica'!B93</f>
        <v>WP/DS 6:</v>
      </c>
      <c r="D61" s="196"/>
      <c r="E61" s="248">
        <f>'1. Copertina_Naslovnica'!F93</f>
        <v>0</v>
      </c>
      <c r="F61" s="222"/>
      <c r="G61" s="216">
        <f>'7.Elenco cert_Seznam dokazil'!D555</f>
        <v>0</v>
      </c>
      <c r="H61" s="194">
        <f t="shared" si="8"/>
        <v>0</v>
      </c>
      <c r="I61" s="194">
        <f t="shared" si="9"/>
        <v>0</v>
      </c>
      <c r="J61" s="107"/>
      <c r="K61" s="107"/>
      <c r="L61" s="107"/>
      <c r="M61" s="171"/>
    </row>
    <row r="62" spans="1:13" s="172" customFormat="1" ht="24.75" customHeight="1">
      <c r="A62" s="169"/>
      <c r="B62" s="170"/>
      <c r="C62" s="248" t="str">
        <f>'1. Copertina_Naslovnica'!B94</f>
        <v>WP/DS 7:</v>
      </c>
      <c r="D62" s="196"/>
      <c r="E62" s="248">
        <f>'1. Copertina_Naslovnica'!F94</f>
        <v>0</v>
      </c>
      <c r="F62" s="222"/>
      <c r="G62" s="216">
        <f>'7.Elenco cert_Seznam dokazil'!D556</f>
        <v>0</v>
      </c>
      <c r="H62" s="194">
        <f t="shared" si="8"/>
        <v>0</v>
      </c>
      <c r="I62" s="194">
        <f t="shared" si="9"/>
        <v>0</v>
      </c>
      <c r="J62" s="107"/>
      <c r="K62" s="107"/>
      <c r="L62" s="107"/>
      <c r="M62" s="171"/>
    </row>
    <row r="63" spans="1:13" s="172" customFormat="1" ht="24.75" customHeight="1">
      <c r="A63" s="169"/>
      <c r="B63" s="170"/>
      <c r="C63" s="248" t="str">
        <f>'1. Copertina_Naslovnica'!B95</f>
        <v>WP/DS 8:</v>
      </c>
      <c r="D63" s="196"/>
      <c r="E63" s="248">
        <f>'1. Copertina_Naslovnica'!F95</f>
        <v>0</v>
      </c>
      <c r="F63" s="222"/>
      <c r="G63" s="216">
        <f>'7.Elenco cert_Seznam dokazil'!D557</f>
        <v>0</v>
      </c>
      <c r="H63" s="194">
        <f t="shared" si="8"/>
        <v>0</v>
      </c>
      <c r="I63" s="194">
        <f t="shared" si="9"/>
        <v>0</v>
      </c>
      <c r="J63" s="107"/>
      <c r="K63" s="107"/>
      <c r="L63" s="107"/>
      <c r="M63" s="171"/>
    </row>
    <row r="64" spans="1:13" s="172" customFormat="1" ht="24.75" customHeight="1">
      <c r="A64" s="169"/>
      <c r="B64" s="170"/>
      <c r="C64" s="248" t="str">
        <f>'1. Copertina_Naslovnica'!B96</f>
        <v>WP/DS 9:</v>
      </c>
      <c r="D64" s="196"/>
      <c r="E64" s="248">
        <f>'1. Copertina_Naslovnica'!F96</f>
        <v>0</v>
      </c>
      <c r="F64" s="222"/>
      <c r="G64" s="216">
        <f>'7.Elenco cert_Seznam dokazil'!D558</f>
        <v>0</v>
      </c>
      <c r="H64" s="194">
        <f t="shared" si="8"/>
        <v>0</v>
      </c>
      <c r="I64" s="194">
        <f t="shared" si="9"/>
        <v>0</v>
      </c>
      <c r="J64" s="107"/>
      <c r="K64" s="107"/>
      <c r="L64" s="107"/>
      <c r="M64" s="171"/>
    </row>
    <row r="65" spans="1:13" s="172" customFormat="1" ht="24.75" customHeight="1" thickBot="1">
      <c r="A65" s="169"/>
      <c r="B65" s="170"/>
      <c r="C65" s="248" t="str">
        <f>'1. Copertina_Naslovnica'!B97</f>
        <v>WP/DS 10:</v>
      </c>
      <c r="D65" s="223"/>
      <c r="E65" s="248">
        <f>'1. Copertina_Naslovnica'!F97</f>
        <v>0</v>
      </c>
      <c r="F65" s="224"/>
      <c r="G65" s="225">
        <f>'7.Elenco cert_Seznam dokazil'!D559</f>
        <v>0</v>
      </c>
      <c r="H65" s="220">
        <f t="shared" si="8"/>
        <v>0</v>
      </c>
      <c r="I65" s="220">
        <f t="shared" si="9"/>
        <v>0</v>
      </c>
      <c r="J65" s="107"/>
      <c r="K65" s="107"/>
      <c r="L65" s="107"/>
      <c r="M65" s="171"/>
    </row>
    <row r="66" spans="1:13" s="172" customFormat="1" ht="24.75" customHeight="1" thickBot="1">
      <c r="A66" s="169"/>
      <c r="B66" s="170"/>
      <c r="C66" s="462" t="s">
        <v>33</v>
      </c>
      <c r="D66" s="463"/>
      <c r="E66" s="464"/>
      <c r="F66" s="259"/>
      <c r="G66" s="260">
        <f>SUM(G56:G65)</f>
        <v>0</v>
      </c>
      <c r="H66" s="261">
        <f>G66*0.85</f>
        <v>0</v>
      </c>
      <c r="I66" s="262">
        <f>G66-H66</f>
        <v>0</v>
      </c>
      <c r="J66" s="107"/>
      <c r="K66" s="107"/>
      <c r="L66" s="107"/>
      <c r="M66" s="171"/>
    </row>
    <row r="67" spans="1:13" ht="12.75">
      <c r="A67" s="9"/>
      <c r="B67" s="9"/>
      <c r="C67" s="9"/>
      <c r="D67" s="9"/>
      <c r="E67" s="9"/>
      <c r="F67" s="9"/>
      <c r="G67" s="9"/>
      <c r="H67" s="33"/>
      <c r="I67" s="33"/>
      <c r="J67" s="9"/>
      <c r="K67" s="9"/>
      <c r="L67" s="9"/>
      <c r="M67" s="117"/>
    </row>
  </sheetData>
  <sheetProtection password="CB61" sheet="1" objects="1" scenarios="1" selectLockedCells="1"/>
  <mergeCells count="16">
    <mergeCell ref="C16:E16"/>
    <mergeCell ref="C17:E17"/>
    <mergeCell ref="C7:E7"/>
    <mergeCell ref="C8:E8"/>
    <mergeCell ref="C9:E9"/>
    <mergeCell ref="C10:E10"/>
    <mergeCell ref="C66:E66"/>
    <mergeCell ref="B2:L2"/>
    <mergeCell ref="B4:L4"/>
    <mergeCell ref="B5:L5"/>
    <mergeCell ref="H18:J18"/>
    <mergeCell ref="C11:E11"/>
    <mergeCell ref="C12:E12"/>
    <mergeCell ref="C13:E13"/>
    <mergeCell ref="C14:E14"/>
    <mergeCell ref="C15:E15"/>
  </mergeCells>
  <printOptions horizontalCentered="1"/>
  <pageMargins left="0.17" right="0.18" top="0.33" bottom="0.34" header="0" footer="0"/>
  <pageSetup fitToHeight="0" orientation="portrait" paperSize="9" scale="62" r:id="rId1"/>
  <headerFooter alignWithMargins="0">
    <oddHeader>&amp;LLead Partner/Vodilni partner</oddHeader>
    <oddFooter>&amp;L&amp;A&amp;C&amp;P/&amp;N&amp;RVersione n. 1-2010/Verzija st. 1-2010</oddFooter>
  </headerFooter>
  <ignoredErrors>
    <ignoredError sqref="I7:I14" unlockedFormula="1"/>
    <ignoredError sqref="K15 I15 L16" formula="1"/>
  </ignoredErrors>
</worksheet>
</file>

<file path=xl/worksheets/sheet7.xml><?xml version="1.0" encoding="utf-8"?>
<worksheet xmlns="http://schemas.openxmlformats.org/spreadsheetml/2006/main" xmlns:r="http://schemas.openxmlformats.org/officeDocument/2006/relationships">
  <sheetPr codeName="List6">
    <pageSetUpPr fitToPage="1"/>
  </sheetPr>
  <dimension ref="A1:AA58"/>
  <sheetViews>
    <sheetView showGridLines="0" showZeros="0" view="pageBreakPreview" zoomScaleSheetLayoutView="100" zoomScalePageLayoutView="0" workbookViewId="0" topLeftCell="A1">
      <selection activeCell="B19" sqref="B19:L19"/>
    </sheetView>
  </sheetViews>
  <sheetFormatPr defaultColWidth="3.75390625" defaultRowHeight="12.75"/>
  <cols>
    <col min="1" max="19" width="3.75390625" style="1" customWidth="1"/>
    <col min="20" max="20" width="4.875" style="1" customWidth="1"/>
    <col min="21" max="21" width="6.00390625" style="1" customWidth="1"/>
    <col min="22" max="22" width="4.125" style="1" customWidth="1"/>
    <col min="23" max="26" width="3.75390625" style="1" customWidth="1"/>
    <col min="27" max="27" width="11.75390625" style="1" bestFit="1" customWidth="1"/>
    <col min="28" max="29" width="4.00390625" style="1" bestFit="1" customWidth="1"/>
    <col min="30" max="16384" width="3.75390625" style="1" customWidth="1"/>
  </cols>
  <sheetData>
    <row r="1" spans="1:26" ht="12.75">
      <c r="A1" s="9"/>
      <c r="B1" s="9"/>
      <c r="C1" s="9"/>
      <c r="D1" s="9"/>
      <c r="E1" s="9"/>
      <c r="F1" s="9"/>
      <c r="G1" s="9"/>
      <c r="H1" s="9"/>
      <c r="I1" s="9"/>
      <c r="J1" s="9"/>
      <c r="K1" s="9"/>
      <c r="L1" s="9"/>
      <c r="M1" s="9"/>
      <c r="N1" s="9"/>
      <c r="O1" s="9"/>
      <c r="P1" s="9"/>
      <c r="Q1" s="9"/>
      <c r="R1" s="9"/>
      <c r="S1" s="9"/>
      <c r="T1" s="9"/>
      <c r="U1" s="9"/>
      <c r="V1" s="9"/>
      <c r="W1" s="9"/>
      <c r="X1" s="9"/>
      <c r="Y1" s="9"/>
      <c r="Z1" s="9"/>
    </row>
    <row r="2" spans="1:26" ht="42.75" customHeight="1">
      <c r="A2" s="9"/>
      <c r="B2" s="526" t="s">
        <v>284</v>
      </c>
      <c r="C2" s="527"/>
      <c r="D2" s="527"/>
      <c r="E2" s="527"/>
      <c r="F2" s="527"/>
      <c r="G2" s="527"/>
      <c r="H2" s="527"/>
      <c r="I2" s="527"/>
      <c r="J2" s="527"/>
      <c r="K2" s="527"/>
      <c r="L2" s="527"/>
      <c r="M2" s="527"/>
      <c r="N2" s="527"/>
      <c r="O2" s="527"/>
      <c r="P2" s="527"/>
      <c r="Q2" s="527"/>
      <c r="R2" s="527"/>
      <c r="S2" s="527"/>
      <c r="T2" s="527"/>
      <c r="U2" s="527"/>
      <c r="V2" s="527"/>
      <c r="W2" s="527"/>
      <c r="X2" s="527"/>
      <c r="Y2" s="527"/>
      <c r="Z2" s="9"/>
    </row>
    <row r="3" spans="1:26" ht="111" customHeight="1">
      <c r="A3" s="9"/>
      <c r="B3" s="528" t="s">
        <v>44</v>
      </c>
      <c r="C3" s="528"/>
      <c r="D3" s="528"/>
      <c r="E3" s="528"/>
      <c r="F3" s="528"/>
      <c r="G3" s="528"/>
      <c r="H3" s="528"/>
      <c r="I3" s="528"/>
      <c r="J3" s="528"/>
      <c r="K3" s="528"/>
      <c r="L3" s="528"/>
      <c r="M3" s="528"/>
      <c r="N3" s="528"/>
      <c r="O3" s="528"/>
      <c r="P3" s="528"/>
      <c r="Q3" s="528"/>
      <c r="R3" s="528"/>
      <c r="S3" s="528"/>
      <c r="T3" s="528"/>
      <c r="U3" s="528"/>
      <c r="V3" s="528"/>
      <c r="W3" s="528"/>
      <c r="X3" s="528"/>
      <c r="Y3" s="528"/>
      <c r="Z3" s="9"/>
    </row>
    <row r="4" spans="1:26" ht="15.75" thickBot="1">
      <c r="A4" s="9"/>
      <c r="B4" s="51"/>
      <c r="C4" s="51"/>
      <c r="D4" s="51"/>
      <c r="E4" s="51"/>
      <c r="F4" s="51"/>
      <c r="G4" s="51"/>
      <c r="H4" s="51"/>
      <c r="I4" s="51"/>
      <c r="J4" s="51"/>
      <c r="K4" s="51"/>
      <c r="L4" s="51"/>
      <c r="M4" s="51"/>
      <c r="N4" s="51"/>
      <c r="O4" s="51"/>
      <c r="P4" s="51"/>
      <c r="Q4" s="51"/>
      <c r="R4" s="51"/>
      <c r="S4" s="51"/>
      <c r="T4" s="51"/>
      <c r="U4" s="51"/>
      <c r="V4" s="51"/>
      <c r="W4" s="51"/>
      <c r="X4" s="51"/>
      <c r="Y4" s="51"/>
      <c r="Z4" s="9"/>
    </row>
    <row r="5" spans="1:27" ht="33.75" customHeight="1" thickBot="1">
      <c r="A5" s="9"/>
      <c r="B5" s="238">
        <v>1</v>
      </c>
      <c r="C5" s="512" t="s">
        <v>288</v>
      </c>
      <c r="D5" s="513"/>
      <c r="E5" s="513"/>
      <c r="F5" s="513"/>
      <c r="G5" s="513"/>
      <c r="H5" s="513"/>
      <c r="I5" s="513"/>
      <c r="J5" s="513"/>
      <c r="K5" s="513"/>
      <c r="L5" s="513"/>
      <c r="M5" s="513"/>
      <c r="N5" s="513"/>
      <c r="O5" s="513"/>
      <c r="P5" s="513"/>
      <c r="Q5" s="513"/>
      <c r="R5" s="533">
        <v>1</v>
      </c>
      <c r="S5" s="534"/>
      <c r="T5" s="535"/>
      <c r="U5" s="532">
        <f>'4. Spese _Izdatki'!J17</f>
        <v>0</v>
      </c>
      <c r="V5" s="529"/>
      <c r="W5" s="529"/>
      <c r="X5" s="529"/>
      <c r="Y5" s="529"/>
      <c r="Z5" s="9"/>
      <c r="AA5" s="265"/>
    </row>
    <row r="6" spans="1:27" ht="33.75" customHeight="1">
      <c r="A6" s="9"/>
      <c r="B6" s="238">
        <v>2</v>
      </c>
      <c r="C6" s="530" t="s">
        <v>39</v>
      </c>
      <c r="D6" s="530"/>
      <c r="E6" s="530"/>
      <c r="F6" s="530"/>
      <c r="G6" s="530"/>
      <c r="H6" s="530"/>
      <c r="I6" s="530"/>
      <c r="J6" s="530"/>
      <c r="K6" s="530"/>
      <c r="L6" s="530"/>
      <c r="M6" s="530"/>
      <c r="N6" s="530"/>
      <c r="O6" s="530"/>
      <c r="P6" s="530"/>
      <c r="Q6" s="530"/>
      <c r="R6" s="531" t="e">
        <f>U6/U5</f>
        <v>#DIV/0!</v>
      </c>
      <c r="S6" s="531"/>
      <c r="T6" s="531"/>
      <c r="U6" s="529">
        <f>'4. Spese _Izdatki'!H52</f>
        <v>0</v>
      </c>
      <c r="V6" s="529"/>
      <c r="W6" s="529"/>
      <c r="X6" s="529"/>
      <c r="Y6" s="529"/>
      <c r="Z6" s="9"/>
      <c r="AA6" s="265"/>
    </row>
    <row r="7" spans="1:27" ht="33.75" customHeight="1">
      <c r="A7" s="9"/>
      <c r="B7" s="238">
        <v>3</v>
      </c>
      <c r="C7" s="536" t="s">
        <v>99</v>
      </c>
      <c r="D7" s="536"/>
      <c r="E7" s="536"/>
      <c r="F7" s="536"/>
      <c r="G7" s="536"/>
      <c r="H7" s="536"/>
      <c r="I7" s="536"/>
      <c r="J7" s="536"/>
      <c r="K7" s="536"/>
      <c r="L7" s="536"/>
      <c r="M7" s="536"/>
      <c r="N7" s="536"/>
      <c r="O7" s="536"/>
      <c r="P7" s="536"/>
      <c r="Q7" s="159"/>
      <c r="R7" s="510" t="e">
        <f>U7/U5</f>
        <v>#DIV/0!</v>
      </c>
      <c r="S7" s="510"/>
      <c r="T7" s="510"/>
      <c r="U7" s="529">
        <f>U8+U9+U10</f>
        <v>0</v>
      </c>
      <c r="V7" s="529"/>
      <c r="W7" s="529"/>
      <c r="X7" s="529"/>
      <c r="Y7" s="529"/>
      <c r="Z7" s="9"/>
      <c r="AA7" s="265"/>
    </row>
    <row r="8" spans="1:27" ht="33.75" customHeight="1">
      <c r="A8" s="9"/>
      <c r="B8" s="238" t="s">
        <v>146</v>
      </c>
      <c r="C8" s="536" t="s">
        <v>41</v>
      </c>
      <c r="D8" s="537"/>
      <c r="E8" s="537"/>
      <c r="F8" s="537"/>
      <c r="G8" s="537"/>
      <c r="H8" s="537"/>
      <c r="I8" s="537"/>
      <c r="J8" s="537"/>
      <c r="K8" s="537"/>
      <c r="L8" s="537"/>
      <c r="M8" s="537"/>
      <c r="N8" s="537"/>
      <c r="O8" s="537"/>
      <c r="P8" s="537"/>
      <c r="Q8" s="537"/>
      <c r="R8" s="510" t="e">
        <f>U8/U5</f>
        <v>#DIV/0!</v>
      </c>
      <c r="S8" s="510"/>
      <c r="T8" s="510"/>
      <c r="U8" s="529">
        <f>'4. Spese _Izdatki'!I52</f>
        <v>0</v>
      </c>
      <c r="V8" s="529"/>
      <c r="W8" s="529"/>
      <c r="X8" s="529"/>
      <c r="Y8" s="529"/>
      <c r="Z8" s="9"/>
      <c r="AA8" s="265"/>
    </row>
    <row r="9" spans="1:27" ht="47.25" customHeight="1">
      <c r="A9" s="9"/>
      <c r="B9" s="238" t="s">
        <v>144</v>
      </c>
      <c r="C9" s="536" t="s">
        <v>42</v>
      </c>
      <c r="D9" s="537"/>
      <c r="E9" s="537"/>
      <c r="F9" s="537"/>
      <c r="G9" s="537"/>
      <c r="H9" s="537"/>
      <c r="I9" s="537"/>
      <c r="J9" s="537"/>
      <c r="K9" s="537"/>
      <c r="L9" s="537"/>
      <c r="M9" s="537"/>
      <c r="N9" s="537"/>
      <c r="O9" s="537"/>
      <c r="P9" s="537"/>
      <c r="Q9" s="537"/>
      <c r="R9" s="538" t="e">
        <f>U9/U5</f>
        <v>#DIV/0!</v>
      </c>
      <c r="S9" s="539"/>
      <c r="T9" s="540"/>
      <c r="U9" s="541">
        <f>'4. Spese _Izdatki'!J52</f>
        <v>0</v>
      </c>
      <c r="V9" s="542"/>
      <c r="W9" s="542"/>
      <c r="X9" s="542"/>
      <c r="Y9" s="532"/>
      <c r="Z9" s="9"/>
      <c r="AA9" s="265"/>
    </row>
    <row r="10" spans="1:27" ht="33.75" customHeight="1" thickBot="1">
      <c r="A10" s="9"/>
      <c r="B10" s="238" t="s">
        <v>145</v>
      </c>
      <c r="C10" s="512" t="s">
        <v>40</v>
      </c>
      <c r="D10" s="513"/>
      <c r="E10" s="513"/>
      <c r="F10" s="513"/>
      <c r="G10" s="513"/>
      <c r="H10" s="513"/>
      <c r="I10" s="513"/>
      <c r="J10" s="513"/>
      <c r="K10" s="513"/>
      <c r="L10" s="513"/>
      <c r="M10" s="513"/>
      <c r="N10" s="513"/>
      <c r="O10" s="513"/>
      <c r="P10" s="513"/>
      <c r="Q10" s="514"/>
      <c r="R10" s="510" t="e">
        <f>U10/U5</f>
        <v>#DIV/0!</v>
      </c>
      <c r="S10" s="510"/>
      <c r="T10" s="510"/>
      <c r="U10" s="511">
        <f>'4. Spese _Izdatki'!K52</f>
        <v>0</v>
      </c>
      <c r="V10" s="511"/>
      <c r="W10" s="511"/>
      <c r="X10" s="511"/>
      <c r="Y10" s="511"/>
      <c r="Z10" s="9"/>
      <c r="AA10" s="265"/>
    </row>
    <row r="11" spans="1:26" ht="54.75" customHeight="1" thickBot="1">
      <c r="A11" s="9"/>
      <c r="B11" s="239">
        <v>4</v>
      </c>
      <c r="C11" s="515" t="s">
        <v>43</v>
      </c>
      <c r="D11" s="516"/>
      <c r="E11" s="516"/>
      <c r="F11" s="516"/>
      <c r="G11" s="516"/>
      <c r="H11" s="516"/>
      <c r="I11" s="516"/>
      <c r="J11" s="516"/>
      <c r="K11" s="516"/>
      <c r="L11" s="516"/>
      <c r="M11" s="516"/>
      <c r="N11" s="516"/>
      <c r="O11" s="516"/>
      <c r="P11" s="516"/>
      <c r="Q11" s="516"/>
      <c r="R11" s="520"/>
      <c r="S11" s="520"/>
      <c r="T11" s="520"/>
      <c r="U11" s="521">
        <f>U6</f>
        <v>0</v>
      </c>
      <c r="V11" s="522"/>
      <c r="W11" s="522"/>
      <c r="X11" s="522"/>
      <c r="Y11" s="523"/>
      <c r="Z11" s="9"/>
    </row>
    <row r="12" spans="1:26" ht="26.25" customHeight="1">
      <c r="A12" s="9"/>
      <c r="B12" s="122"/>
      <c r="C12" s="123"/>
      <c r="D12" s="123"/>
      <c r="E12" s="123"/>
      <c r="F12" s="123"/>
      <c r="G12" s="123"/>
      <c r="H12" s="123"/>
      <c r="I12" s="123"/>
      <c r="J12" s="123"/>
      <c r="K12" s="123"/>
      <c r="L12" s="123"/>
      <c r="M12" s="123"/>
      <c r="N12" s="475">
        <f>IF(U8=U5-U6-U9-U10,,"ERRORE NEL COFINANZIAMENTO NAZIONALE/NAPAKA V NACIONALNEM SOFINANCIRANJU")</f>
        <v>0</v>
      </c>
      <c r="O12" s="475"/>
      <c r="P12" s="475"/>
      <c r="Q12" s="475"/>
      <c r="R12" s="475"/>
      <c r="S12" s="475"/>
      <c r="T12" s="475"/>
      <c r="U12" s="475"/>
      <c r="V12" s="475"/>
      <c r="W12" s="475"/>
      <c r="X12" s="475"/>
      <c r="Y12" s="475"/>
      <c r="Z12" s="9"/>
    </row>
    <row r="13" spans="1:26" ht="31.5" customHeight="1">
      <c r="A13" s="9"/>
      <c r="B13" s="517" t="s">
        <v>45</v>
      </c>
      <c r="C13" s="518"/>
      <c r="D13" s="518"/>
      <c r="E13" s="518"/>
      <c r="F13" s="518"/>
      <c r="G13" s="518"/>
      <c r="H13" s="518"/>
      <c r="I13" s="518"/>
      <c r="J13" s="518"/>
      <c r="K13" s="518"/>
      <c r="L13" s="518"/>
      <c r="M13" s="518"/>
      <c r="N13" s="518"/>
      <c r="O13" s="518"/>
      <c r="P13" s="518"/>
      <c r="Q13" s="518"/>
      <c r="R13" s="518"/>
      <c r="S13" s="518"/>
      <c r="T13" s="518"/>
      <c r="U13" s="518"/>
      <c r="V13" s="518"/>
      <c r="W13" s="518"/>
      <c r="X13" s="518"/>
      <c r="Y13" s="519"/>
      <c r="Z13" s="9"/>
    </row>
    <row r="14" spans="1:26" ht="12.75">
      <c r="A14" s="9"/>
      <c r="B14" s="507" t="e">
        <f>IF(R6+R8+R9+R10=R5,,"LE PERCENTUALI PARZIALI NON COINCIDONO CON IL TOTALE/NEPRAVILNA VSOTA DELEŽEV")</f>
        <v>#DIV/0!</v>
      </c>
      <c r="C14" s="508"/>
      <c r="D14" s="508"/>
      <c r="E14" s="508"/>
      <c r="F14" s="508"/>
      <c r="G14" s="508"/>
      <c r="H14" s="508"/>
      <c r="I14" s="508"/>
      <c r="J14" s="508"/>
      <c r="K14" s="508"/>
      <c r="L14" s="508"/>
      <c r="M14" s="508"/>
      <c r="N14" s="508"/>
      <c r="O14" s="508"/>
      <c r="P14" s="508"/>
      <c r="Q14" s="508"/>
      <c r="R14" s="508"/>
      <c r="S14" s="508"/>
      <c r="T14" s="508"/>
      <c r="U14" s="508"/>
      <c r="V14" s="508"/>
      <c r="W14" s="508"/>
      <c r="X14" s="508"/>
      <c r="Y14" s="509"/>
      <c r="Z14" s="9"/>
    </row>
    <row r="15" spans="1:26" ht="52.5" customHeight="1">
      <c r="A15" s="9"/>
      <c r="B15" s="90"/>
      <c r="C15" s="90"/>
      <c r="D15" s="90"/>
      <c r="E15" s="90"/>
      <c r="F15" s="90"/>
      <c r="G15" s="90"/>
      <c r="H15" s="90"/>
      <c r="I15" s="90"/>
      <c r="J15" s="90"/>
      <c r="K15" s="90"/>
      <c r="L15" s="90"/>
      <c r="M15" s="90"/>
      <c r="N15" s="90"/>
      <c r="O15" s="90"/>
      <c r="P15" s="90"/>
      <c r="Q15" s="90"/>
      <c r="R15" s="90"/>
      <c r="S15" s="90"/>
      <c r="T15" s="90"/>
      <c r="U15" s="90"/>
      <c r="V15" s="90"/>
      <c r="W15" s="90"/>
      <c r="X15" s="90"/>
      <c r="Y15" s="90"/>
      <c r="Z15" s="9"/>
    </row>
    <row r="16" spans="1:26" ht="30.75" customHeight="1">
      <c r="A16" s="9"/>
      <c r="B16" s="524" t="s">
        <v>0</v>
      </c>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9"/>
    </row>
    <row r="17" spans="1:26" ht="159.75" customHeight="1">
      <c r="A17" s="9"/>
      <c r="B17" s="503" t="s">
        <v>26</v>
      </c>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9"/>
    </row>
    <row r="18" spans="1:26" ht="51" customHeight="1" thickBot="1">
      <c r="A18" s="9"/>
      <c r="B18" s="501" t="s">
        <v>355</v>
      </c>
      <c r="C18" s="502"/>
      <c r="D18" s="502"/>
      <c r="E18" s="502"/>
      <c r="F18" s="502"/>
      <c r="G18" s="502"/>
      <c r="H18" s="502"/>
      <c r="I18" s="502"/>
      <c r="J18" s="502"/>
      <c r="K18" s="502"/>
      <c r="L18" s="502"/>
      <c r="M18" s="504" t="s">
        <v>286</v>
      </c>
      <c r="N18" s="505"/>
      <c r="O18" s="505"/>
      <c r="P18" s="505"/>
      <c r="Q18" s="505"/>
      <c r="R18" s="504" t="s">
        <v>285</v>
      </c>
      <c r="S18" s="506"/>
      <c r="T18" s="506"/>
      <c r="U18" s="504" t="s">
        <v>354</v>
      </c>
      <c r="V18" s="504"/>
      <c r="W18" s="504"/>
      <c r="X18" s="504"/>
      <c r="Y18" s="504"/>
      <c r="Z18" s="9"/>
    </row>
    <row r="19" spans="1:26" ht="18.75" customHeight="1">
      <c r="A19" s="9"/>
      <c r="B19" s="543"/>
      <c r="C19" s="544"/>
      <c r="D19" s="544"/>
      <c r="E19" s="544"/>
      <c r="F19" s="544"/>
      <c r="G19" s="544"/>
      <c r="H19" s="544"/>
      <c r="I19" s="544"/>
      <c r="J19" s="544"/>
      <c r="K19" s="544"/>
      <c r="L19" s="544"/>
      <c r="M19" s="545"/>
      <c r="N19" s="546"/>
      <c r="O19" s="546"/>
      <c r="P19" s="546"/>
      <c r="Q19" s="547"/>
      <c r="R19" s="548"/>
      <c r="S19" s="549"/>
      <c r="T19" s="550"/>
      <c r="U19" s="551"/>
      <c r="V19" s="552"/>
      <c r="W19" s="552"/>
      <c r="X19" s="552"/>
      <c r="Y19" s="553"/>
      <c r="Z19" s="9"/>
    </row>
    <row r="20" spans="1:26" ht="18.75" customHeight="1">
      <c r="A20" s="9"/>
      <c r="B20" s="479"/>
      <c r="C20" s="480"/>
      <c r="D20" s="480"/>
      <c r="E20" s="480"/>
      <c r="F20" s="480"/>
      <c r="G20" s="480"/>
      <c r="H20" s="480"/>
      <c r="I20" s="480"/>
      <c r="J20" s="480"/>
      <c r="K20" s="480"/>
      <c r="L20" s="480"/>
      <c r="M20" s="495"/>
      <c r="N20" s="496"/>
      <c r="O20" s="496"/>
      <c r="P20" s="496"/>
      <c r="Q20" s="497"/>
      <c r="R20" s="476"/>
      <c r="S20" s="477"/>
      <c r="T20" s="478"/>
      <c r="U20" s="498"/>
      <c r="V20" s="499"/>
      <c r="W20" s="499"/>
      <c r="X20" s="499"/>
      <c r="Y20" s="500"/>
      <c r="Z20" s="9"/>
    </row>
    <row r="21" spans="1:26" ht="18.75" customHeight="1">
      <c r="A21" s="9"/>
      <c r="B21" s="479"/>
      <c r="C21" s="480"/>
      <c r="D21" s="480"/>
      <c r="E21" s="480"/>
      <c r="F21" s="480"/>
      <c r="G21" s="480"/>
      <c r="H21" s="480"/>
      <c r="I21" s="480"/>
      <c r="J21" s="480"/>
      <c r="K21" s="480"/>
      <c r="L21" s="480"/>
      <c r="M21" s="495"/>
      <c r="N21" s="496"/>
      <c r="O21" s="496"/>
      <c r="P21" s="496"/>
      <c r="Q21" s="497"/>
      <c r="R21" s="476"/>
      <c r="S21" s="477"/>
      <c r="T21" s="478"/>
      <c r="U21" s="498"/>
      <c r="V21" s="499"/>
      <c r="W21" s="499"/>
      <c r="X21" s="499"/>
      <c r="Y21" s="500"/>
      <c r="Z21" s="9"/>
    </row>
    <row r="22" spans="1:26" ht="18.75" customHeight="1">
      <c r="A22" s="9"/>
      <c r="B22" s="479"/>
      <c r="C22" s="480"/>
      <c r="D22" s="480"/>
      <c r="E22" s="480"/>
      <c r="F22" s="480"/>
      <c r="G22" s="480"/>
      <c r="H22" s="480"/>
      <c r="I22" s="480"/>
      <c r="J22" s="480"/>
      <c r="K22" s="480"/>
      <c r="L22" s="480"/>
      <c r="M22" s="495"/>
      <c r="N22" s="496"/>
      <c r="O22" s="496"/>
      <c r="P22" s="496"/>
      <c r="Q22" s="497"/>
      <c r="R22" s="476"/>
      <c r="S22" s="477"/>
      <c r="T22" s="478"/>
      <c r="U22" s="498"/>
      <c r="V22" s="499"/>
      <c r="W22" s="499"/>
      <c r="X22" s="499"/>
      <c r="Y22" s="500"/>
      <c r="Z22" s="9"/>
    </row>
    <row r="23" spans="1:26" ht="18.75" customHeight="1">
      <c r="A23" s="9"/>
      <c r="B23" s="479"/>
      <c r="C23" s="480"/>
      <c r="D23" s="480"/>
      <c r="E23" s="480"/>
      <c r="F23" s="480"/>
      <c r="G23" s="480"/>
      <c r="H23" s="480"/>
      <c r="I23" s="480"/>
      <c r="J23" s="480"/>
      <c r="K23" s="480"/>
      <c r="L23" s="480"/>
      <c r="M23" s="495"/>
      <c r="N23" s="496"/>
      <c r="O23" s="496"/>
      <c r="P23" s="496"/>
      <c r="Q23" s="497"/>
      <c r="R23" s="476"/>
      <c r="S23" s="477"/>
      <c r="T23" s="478"/>
      <c r="U23" s="498"/>
      <c r="V23" s="499"/>
      <c r="W23" s="499"/>
      <c r="X23" s="499"/>
      <c r="Y23" s="500"/>
      <c r="Z23" s="9"/>
    </row>
    <row r="24" spans="1:26" ht="18.75" customHeight="1">
      <c r="A24" s="9"/>
      <c r="B24" s="479"/>
      <c r="C24" s="480"/>
      <c r="D24" s="480"/>
      <c r="E24" s="480"/>
      <c r="F24" s="480"/>
      <c r="G24" s="480"/>
      <c r="H24" s="480"/>
      <c r="I24" s="480"/>
      <c r="J24" s="480"/>
      <c r="K24" s="480"/>
      <c r="L24" s="480"/>
      <c r="M24" s="495"/>
      <c r="N24" s="496"/>
      <c r="O24" s="496"/>
      <c r="P24" s="496"/>
      <c r="Q24" s="497"/>
      <c r="R24" s="476"/>
      <c r="S24" s="477"/>
      <c r="T24" s="478"/>
      <c r="U24" s="498"/>
      <c r="V24" s="499"/>
      <c r="W24" s="499"/>
      <c r="X24" s="499"/>
      <c r="Y24" s="500"/>
      <c r="Z24" s="9"/>
    </row>
    <row r="25" spans="1:26" ht="18.75" customHeight="1">
      <c r="A25" s="9"/>
      <c r="B25" s="479"/>
      <c r="C25" s="480"/>
      <c r="D25" s="480"/>
      <c r="E25" s="480"/>
      <c r="F25" s="480"/>
      <c r="G25" s="480"/>
      <c r="H25" s="480"/>
      <c r="I25" s="480"/>
      <c r="J25" s="480"/>
      <c r="K25" s="480"/>
      <c r="L25" s="480"/>
      <c r="M25" s="495"/>
      <c r="N25" s="496"/>
      <c r="O25" s="496"/>
      <c r="P25" s="496"/>
      <c r="Q25" s="497"/>
      <c r="R25" s="476"/>
      <c r="S25" s="477"/>
      <c r="T25" s="478"/>
      <c r="U25" s="498"/>
      <c r="V25" s="499"/>
      <c r="W25" s="499"/>
      <c r="X25" s="499"/>
      <c r="Y25" s="500"/>
      <c r="Z25" s="9"/>
    </row>
    <row r="26" spans="1:26" ht="18.75" customHeight="1">
      <c r="A26" s="9"/>
      <c r="B26" s="479"/>
      <c r="C26" s="480"/>
      <c r="D26" s="480"/>
      <c r="E26" s="480"/>
      <c r="F26" s="480"/>
      <c r="G26" s="480"/>
      <c r="H26" s="480"/>
      <c r="I26" s="480"/>
      <c r="J26" s="480"/>
      <c r="K26" s="480"/>
      <c r="L26" s="480"/>
      <c r="M26" s="495"/>
      <c r="N26" s="496"/>
      <c r="O26" s="496"/>
      <c r="P26" s="496"/>
      <c r="Q26" s="497"/>
      <c r="R26" s="476"/>
      <c r="S26" s="477"/>
      <c r="T26" s="478"/>
      <c r="U26" s="498"/>
      <c r="V26" s="499"/>
      <c r="W26" s="499"/>
      <c r="X26" s="499"/>
      <c r="Y26" s="500"/>
      <c r="Z26" s="9"/>
    </row>
    <row r="27" spans="1:26" ht="18.75" customHeight="1">
      <c r="A27" s="9"/>
      <c r="B27" s="479"/>
      <c r="C27" s="480"/>
      <c r="D27" s="480"/>
      <c r="E27" s="480"/>
      <c r="F27" s="480"/>
      <c r="G27" s="480"/>
      <c r="H27" s="480"/>
      <c r="I27" s="480"/>
      <c r="J27" s="480"/>
      <c r="K27" s="480"/>
      <c r="L27" s="480"/>
      <c r="M27" s="495"/>
      <c r="N27" s="496"/>
      <c r="O27" s="496"/>
      <c r="P27" s="496"/>
      <c r="Q27" s="497"/>
      <c r="R27" s="476"/>
      <c r="S27" s="477"/>
      <c r="T27" s="478"/>
      <c r="U27" s="498"/>
      <c r="V27" s="499"/>
      <c r="W27" s="499"/>
      <c r="X27" s="499"/>
      <c r="Y27" s="500"/>
      <c r="Z27" s="9"/>
    </row>
    <row r="28" spans="1:26" ht="18.75" customHeight="1">
      <c r="A28" s="9"/>
      <c r="B28" s="479"/>
      <c r="C28" s="480"/>
      <c r="D28" s="480"/>
      <c r="E28" s="480"/>
      <c r="F28" s="480"/>
      <c r="G28" s="480"/>
      <c r="H28" s="480"/>
      <c r="I28" s="480"/>
      <c r="J28" s="480"/>
      <c r="K28" s="480"/>
      <c r="L28" s="480"/>
      <c r="M28" s="495"/>
      <c r="N28" s="496"/>
      <c r="O28" s="496"/>
      <c r="P28" s="496"/>
      <c r="Q28" s="497"/>
      <c r="R28" s="476"/>
      <c r="S28" s="477"/>
      <c r="T28" s="478"/>
      <c r="U28" s="498"/>
      <c r="V28" s="499"/>
      <c r="W28" s="499"/>
      <c r="X28" s="499"/>
      <c r="Y28" s="500"/>
      <c r="Z28" s="9"/>
    </row>
    <row r="29" spans="1:26" ht="18.75" customHeight="1">
      <c r="A29" s="9"/>
      <c r="B29" s="479"/>
      <c r="C29" s="480"/>
      <c r="D29" s="480"/>
      <c r="E29" s="480"/>
      <c r="F29" s="480"/>
      <c r="G29" s="480"/>
      <c r="H29" s="480"/>
      <c r="I29" s="480"/>
      <c r="J29" s="480"/>
      <c r="K29" s="480"/>
      <c r="L29" s="480"/>
      <c r="M29" s="495"/>
      <c r="N29" s="496"/>
      <c r="O29" s="496"/>
      <c r="P29" s="496"/>
      <c r="Q29" s="497"/>
      <c r="R29" s="476"/>
      <c r="S29" s="477"/>
      <c r="T29" s="478"/>
      <c r="U29" s="498"/>
      <c r="V29" s="499"/>
      <c r="W29" s="499"/>
      <c r="X29" s="499"/>
      <c r="Y29" s="500"/>
      <c r="Z29" s="9"/>
    </row>
    <row r="30" spans="1:26" ht="18.75" customHeight="1">
      <c r="A30" s="9"/>
      <c r="B30" s="479"/>
      <c r="C30" s="480"/>
      <c r="D30" s="480"/>
      <c r="E30" s="480"/>
      <c r="F30" s="480"/>
      <c r="G30" s="480"/>
      <c r="H30" s="480"/>
      <c r="I30" s="480"/>
      <c r="J30" s="480"/>
      <c r="K30" s="480"/>
      <c r="L30" s="480"/>
      <c r="M30" s="495"/>
      <c r="N30" s="496"/>
      <c r="O30" s="496"/>
      <c r="P30" s="496"/>
      <c r="Q30" s="497"/>
      <c r="R30" s="476"/>
      <c r="S30" s="477"/>
      <c r="T30" s="478"/>
      <c r="U30" s="498"/>
      <c r="V30" s="499"/>
      <c r="W30" s="499"/>
      <c r="X30" s="499"/>
      <c r="Y30" s="500"/>
      <c r="Z30" s="9"/>
    </row>
    <row r="31" spans="1:26" ht="18.75" customHeight="1">
      <c r="A31" s="9"/>
      <c r="B31" s="479"/>
      <c r="C31" s="480"/>
      <c r="D31" s="480"/>
      <c r="E31" s="480"/>
      <c r="F31" s="480"/>
      <c r="G31" s="480"/>
      <c r="H31" s="480"/>
      <c r="I31" s="480"/>
      <c r="J31" s="480"/>
      <c r="K31" s="480"/>
      <c r="L31" s="480"/>
      <c r="M31" s="495"/>
      <c r="N31" s="496"/>
      <c r="O31" s="496"/>
      <c r="P31" s="496"/>
      <c r="Q31" s="497"/>
      <c r="R31" s="476"/>
      <c r="S31" s="477"/>
      <c r="T31" s="478"/>
      <c r="U31" s="498"/>
      <c r="V31" s="499"/>
      <c r="W31" s="499"/>
      <c r="X31" s="499"/>
      <c r="Y31" s="500"/>
      <c r="Z31" s="9"/>
    </row>
    <row r="32" spans="1:26" ht="18.75" customHeight="1">
      <c r="A32" s="9"/>
      <c r="B32" s="479"/>
      <c r="C32" s="480"/>
      <c r="D32" s="480"/>
      <c r="E32" s="480"/>
      <c r="F32" s="480"/>
      <c r="G32" s="480"/>
      <c r="H32" s="480"/>
      <c r="I32" s="480"/>
      <c r="J32" s="480"/>
      <c r="K32" s="480"/>
      <c r="L32" s="480"/>
      <c r="M32" s="495"/>
      <c r="N32" s="496"/>
      <c r="O32" s="496"/>
      <c r="P32" s="496"/>
      <c r="Q32" s="497"/>
      <c r="R32" s="476"/>
      <c r="S32" s="477"/>
      <c r="T32" s="478"/>
      <c r="U32" s="498"/>
      <c r="V32" s="499"/>
      <c r="W32" s="499"/>
      <c r="X32" s="499"/>
      <c r="Y32" s="500"/>
      <c r="Z32" s="9"/>
    </row>
    <row r="33" spans="1:26" ht="18.75" customHeight="1">
      <c r="A33" s="9"/>
      <c r="B33" s="479"/>
      <c r="C33" s="480"/>
      <c r="D33" s="480"/>
      <c r="E33" s="480"/>
      <c r="F33" s="480"/>
      <c r="G33" s="480"/>
      <c r="H33" s="480"/>
      <c r="I33" s="480"/>
      <c r="J33" s="480"/>
      <c r="K33" s="480"/>
      <c r="L33" s="480"/>
      <c r="M33" s="495"/>
      <c r="N33" s="496"/>
      <c r="O33" s="496"/>
      <c r="P33" s="496"/>
      <c r="Q33" s="497"/>
      <c r="R33" s="476"/>
      <c r="S33" s="477"/>
      <c r="T33" s="478"/>
      <c r="U33" s="498"/>
      <c r="V33" s="499"/>
      <c r="W33" s="499"/>
      <c r="X33" s="499"/>
      <c r="Y33" s="500"/>
      <c r="Z33" s="9"/>
    </row>
    <row r="34" spans="1:26" ht="18.75" customHeight="1">
      <c r="A34" s="9"/>
      <c r="B34" s="479"/>
      <c r="C34" s="480"/>
      <c r="D34" s="480"/>
      <c r="E34" s="480"/>
      <c r="F34" s="480"/>
      <c r="G34" s="480"/>
      <c r="H34" s="480"/>
      <c r="I34" s="480"/>
      <c r="J34" s="480"/>
      <c r="K34" s="480"/>
      <c r="L34" s="480"/>
      <c r="M34" s="495"/>
      <c r="N34" s="496"/>
      <c r="O34" s="496"/>
      <c r="P34" s="496"/>
      <c r="Q34" s="497"/>
      <c r="R34" s="476"/>
      <c r="S34" s="477"/>
      <c r="T34" s="478"/>
      <c r="U34" s="498"/>
      <c r="V34" s="499"/>
      <c r="W34" s="499"/>
      <c r="X34" s="499"/>
      <c r="Y34" s="500"/>
      <c r="Z34" s="9"/>
    </row>
    <row r="35" spans="1:26" ht="18.75" customHeight="1">
      <c r="A35" s="9"/>
      <c r="B35" s="479"/>
      <c r="C35" s="480"/>
      <c r="D35" s="480"/>
      <c r="E35" s="480"/>
      <c r="F35" s="480"/>
      <c r="G35" s="480"/>
      <c r="H35" s="480"/>
      <c r="I35" s="480"/>
      <c r="J35" s="480"/>
      <c r="K35" s="480"/>
      <c r="L35" s="480"/>
      <c r="M35" s="495"/>
      <c r="N35" s="496"/>
      <c r="O35" s="496"/>
      <c r="P35" s="496"/>
      <c r="Q35" s="497"/>
      <c r="R35" s="476"/>
      <c r="S35" s="477"/>
      <c r="T35" s="478"/>
      <c r="U35" s="498"/>
      <c r="V35" s="499"/>
      <c r="W35" s="499"/>
      <c r="X35" s="499"/>
      <c r="Y35" s="500"/>
      <c r="Z35" s="9"/>
    </row>
    <row r="36" spans="1:26" ht="18.75" customHeight="1">
      <c r="A36" s="9"/>
      <c r="B36" s="479"/>
      <c r="C36" s="480"/>
      <c r="D36" s="480"/>
      <c r="E36" s="480"/>
      <c r="F36" s="480"/>
      <c r="G36" s="480"/>
      <c r="H36" s="480"/>
      <c r="I36" s="480"/>
      <c r="J36" s="480"/>
      <c r="K36" s="480"/>
      <c r="L36" s="480"/>
      <c r="M36" s="495"/>
      <c r="N36" s="496"/>
      <c r="O36" s="496"/>
      <c r="P36" s="496"/>
      <c r="Q36" s="497"/>
      <c r="R36" s="476"/>
      <c r="S36" s="477"/>
      <c r="T36" s="478"/>
      <c r="U36" s="498"/>
      <c r="V36" s="499"/>
      <c r="W36" s="499"/>
      <c r="X36" s="499"/>
      <c r="Y36" s="500"/>
      <c r="Z36" s="9"/>
    </row>
    <row r="37" spans="1:26" ht="18.75" customHeight="1">
      <c r="A37" s="9"/>
      <c r="B37" s="479"/>
      <c r="C37" s="480"/>
      <c r="D37" s="480"/>
      <c r="E37" s="480"/>
      <c r="F37" s="480"/>
      <c r="G37" s="480"/>
      <c r="H37" s="480"/>
      <c r="I37" s="480"/>
      <c r="J37" s="480"/>
      <c r="K37" s="480"/>
      <c r="L37" s="480"/>
      <c r="M37" s="495"/>
      <c r="N37" s="496"/>
      <c r="O37" s="496"/>
      <c r="P37" s="496"/>
      <c r="Q37" s="497"/>
      <c r="R37" s="476"/>
      <c r="S37" s="477"/>
      <c r="T37" s="478"/>
      <c r="U37" s="498"/>
      <c r="V37" s="499"/>
      <c r="W37" s="499"/>
      <c r="X37" s="499"/>
      <c r="Y37" s="500"/>
      <c r="Z37" s="9"/>
    </row>
    <row r="38" spans="1:26" ht="18.75" customHeight="1">
      <c r="A38" s="9"/>
      <c r="B38" s="479"/>
      <c r="C38" s="480"/>
      <c r="D38" s="480"/>
      <c r="E38" s="480"/>
      <c r="F38" s="480"/>
      <c r="G38" s="480"/>
      <c r="H38" s="480"/>
      <c r="I38" s="480"/>
      <c r="J38" s="480"/>
      <c r="K38" s="480"/>
      <c r="L38" s="480"/>
      <c r="M38" s="495"/>
      <c r="N38" s="496"/>
      <c r="O38" s="496"/>
      <c r="P38" s="496"/>
      <c r="Q38" s="497"/>
      <c r="R38" s="476"/>
      <c r="S38" s="477"/>
      <c r="T38" s="478"/>
      <c r="U38" s="498"/>
      <c r="V38" s="499"/>
      <c r="W38" s="499"/>
      <c r="X38" s="499"/>
      <c r="Y38" s="500"/>
      <c r="Z38" s="9"/>
    </row>
    <row r="39" spans="1:26" ht="18.75" customHeight="1">
      <c r="A39" s="9"/>
      <c r="B39" s="554"/>
      <c r="C39" s="480"/>
      <c r="D39" s="480"/>
      <c r="E39" s="480"/>
      <c r="F39" s="480"/>
      <c r="G39" s="480"/>
      <c r="H39" s="480"/>
      <c r="I39" s="480"/>
      <c r="J39" s="480"/>
      <c r="K39" s="480"/>
      <c r="L39" s="480"/>
      <c r="M39" s="495"/>
      <c r="N39" s="496"/>
      <c r="O39" s="496"/>
      <c r="P39" s="496"/>
      <c r="Q39" s="497"/>
      <c r="R39" s="476"/>
      <c r="S39" s="477"/>
      <c r="T39" s="478"/>
      <c r="U39" s="498"/>
      <c r="V39" s="499"/>
      <c r="W39" s="499"/>
      <c r="X39" s="499"/>
      <c r="Y39" s="500"/>
      <c r="Z39" s="9"/>
    </row>
    <row r="40" spans="1:26" ht="18.75" customHeight="1">
      <c r="A40" s="9"/>
      <c r="B40" s="479"/>
      <c r="C40" s="480"/>
      <c r="D40" s="480"/>
      <c r="E40" s="480"/>
      <c r="F40" s="480"/>
      <c r="G40" s="480"/>
      <c r="H40" s="480"/>
      <c r="I40" s="480"/>
      <c r="J40" s="480"/>
      <c r="K40" s="480"/>
      <c r="L40" s="480"/>
      <c r="M40" s="495"/>
      <c r="N40" s="496"/>
      <c r="O40" s="496"/>
      <c r="P40" s="496"/>
      <c r="Q40" s="497"/>
      <c r="R40" s="476"/>
      <c r="S40" s="477"/>
      <c r="T40" s="478"/>
      <c r="U40" s="498"/>
      <c r="V40" s="499"/>
      <c r="W40" s="499"/>
      <c r="X40" s="499"/>
      <c r="Y40" s="500"/>
      <c r="Z40" s="9"/>
    </row>
    <row r="41" spans="1:26" ht="18.75" customHeight="1">
      <c r="A41" s="9"/>
      <c r="B41" s="479"/>
      <c r="C41" s="480"/>
      <c r="D41" s="480"/>
      <c r="E41" s="480"/>
      <c r="F41" s="480"/>
      <c r="G41" s="480"/>
      <c r="H41" s="480"/>
      <c r="I41" s="480"/>
      <c r="J41" s="480"/>
      <c r="K41" s="480"/>
      <c r="L41" s="480"/>
      <c r="M41" s="495"/>
      <c r="N41" s="496"/>
      <c r="O41" s="496"/>
      <c r="P41" s="496"/>
      <c r="Q41" s="497"/>
      <c r="R41" s="476"/>
      <c r="S41" s="477"/>
      <c r="T41" s="478"/>
      <c r="U41" s="498"/>
      <c r="V41" s="499"/>
      <c r="W41" s="499"/>
      <c r="X41" s="499"/>
      <c r="Y41" s="500"/>
      <c r="Z41" s="9"/>
    </row>
    <row r="42" spans="1:26" ht="18.75" customHeight="1">
      <c r="A42" s="9"/>
      <c r="B42" s="479"/>
      <c r="C42" s="480"/>
      <c r="D42" s="480"/>
      <c r="E42" s="480"/>
      <c r="F42" s="480"/>
      <c r="G42" s="480"/>
      <c r="H42" s="480"/>
      <c r="I42" s="480"/>
      <c r="J42" s="480"/>
      <c r="K42" s="480"/>
      <c r="L42" s="480"/>
      <c r="M42" s="495"/>
      <c r="N42" s="496"/>
      <c r="O42" s="496"/>
      <c r="P42" s="496"/>
      <c r="Q42" s="497"/>
      <c r="R42" s="476"/>
      <c r="S42" s="477"/>
      <c r="T42" s="478"/>
      <c r="U42" s="498"/>
      <c r="V42" s="499"/>
      <c r="W42" s="499"/>
      <c r="X42" s="499"/>
      <c r="Y42" s="500"/>
      <c r="Z42" s="9"/>
    </row>
    <row r="43" spans="1:26" ht="18.75" customHeight="1">
      <c r="A43" s="9"/>
      <c r="B43" s="479"/>
      <c r="C43" s="480"/>
      <c r="D43" s="480"/>
      <c r="E43" s="480"/>
      <c r="F43" s="480"/>
      <c r="G43" s="480"/>
      <c r="H43" s="480"/>
      <c r="I43" s="480"/>
      <c r="J43" s="480"/>
      <c r="K43" s="480"/>
      <c r="L43" s="480"/>
      <c r="M43" s="495"/>
      <c r="N43" s="496"/>
      <c r="O43" s="496"/>
      <c r="P43" s="496"/>
      <c r="Q43" s="497"/>
      <c r="R43" s="476"/>
      <c r="S43" s="477"/>
      <c r="T43" s="478"/>
      <c r="U43" s="498"/>
      <c r="V43" s="499"/>
      <c r="W43" s="499"/>
      <c r="X43" s="499"/>
      <c r="Y43" s="500"/>
      <c r="Z43" s="9"/>
    </row>
    <row r="44" spans="1:26" ht="18.75" customHeight="1">
      <c r="A44" s="9"/>
      <c r="B44" s="479"/>
      <c r="C44" s="480"/>
      <c r="D44" s="480"/>
      <c r="E44" s="480"/>
      <c r="F44" s="480"/>
      <c r="G44" s="480"/>
      <c r="H44" s="480"/>
      <c r="I44" s="480"/>
      <c r="J44" s="480"/>
      <c r="K44" s="480"/>
      <c r="L44" s="480"/>
      <c r="M44" s="495"/>
      <c r="N44" s="496"/>
      <c r="O44" s="496"/>
      <c r="P44" s="496"/>
      <c r="Q44" s="497"/>
      <c r="R44" s="476"/>
      <c r="S44" s="477"/>
      <c r="T44" s="478"/>
      <c r="U44" s="498"/>
      <c r="V44" s="499"/>
      <c r="W44" s="499"/>
      <c r="X44" s="499"/>
      <c r="Y44" s="500"/>
      <c r="Z44" s="9"/>
    </row>
    <row r="45" spans="1:26" ht="18.75" customHeight="1">
      <c r="A45" s="9"/>
      <c r="B45" s="479"/>
      <c r="C45" s="480"/>
      <c r="D45" s="480"/>
      <c r="E45" s="480"/>
      <c r="F45" s="480"/>
      <c r="G45" s="480"/>
      <c r="H45" s="480"/>
      <c r="I45" s="480"/>
      <c r="J45" s="480"/>
      <c r="K45" s="480"/>
      <c r="L45" s="480"/>
      <c r="M45" s="495"/>
      <c r="N45" s="496"/>
      <c r="O45" s="496"/>
      <c r="P45" s="496"/>
      <c r="Q45" s="497"/>
      <c r="R45" s="476"/>
      <c r="S45" s="477"/>
      <c r="T45" s="478"/>
      <c r="U45" s="498"/>
      <c r="V45" s="499"/>
      <c r="W45" s="499"/>
      <c r="X45" s="499"/>
      <c r="Y45" s="500"/>
      <c r="Z45" s="9"/>
    </row>
    <row r="46" spans="1:26" ht="18.75" customHeight="1">
      <c r="A46" s="9"/>
      <c r="B46" s="479"/>
      <c r="C46" s="480"/>
      <c r="D46" s="480"/>
      <c r="E46" s="480"/>
      <c r="F46" s="480"/>
      <c r="G46" s="480"/>
      <c r="H46" s="480"/>
      <c r="I46" s="480"/>
      <c r="J46" s="480"/>
      <c r="K46" s="480"/>
      <c r="L46" s="480"/>
      <c r="M46" s="495"/>
      <c r="N46" s="496"/>
      <c r="O46" s="496"/>
      <c r="P46" s="496"/>
      <c r="Q46" s="497"/>
      <c r="R46" s="476"/>
      <c r="S46" s="477"/>
      <c r="T46" s="478"/>
      <c r="U46" s="498"/>
      <c r="V46" s="499"/>
      <c r="W46" s="499"/>
      <c r="X46" s="499"/>
      <c r="Y46" s="500"/>
      <c r="Z46" s="9"/>
    </row>
    <row r="47" spans="1:26" ht="18.75" customHeight="1">
      <c r="A47" s="9"/>
      <c r="B47" s="479"/>
      <c r="C47" s="480"/>
      <c r="D47" s="480"/>
      <c r="E47" s="480"/>
      <c r="F47" s="480"/>
      <c r="G47" s="480"/>
      <c r="H47" s="480"/>
      <c r="I47" s="480"/>
      <c r="J47" s="480"/>
      <c r="K47" s="480"/>
      <c r="L47" s="480"/>
      <c r="M47" s="495"/>
      <c r="N47" s="496"/>
      <c r="O47" s="496"/>
      <c r="P47" s="496"/>
      <c r="Q47" s="497"/>
      <c r="R47" s="476"/>
      <c r="S47" s="477"/>
      <c r="T47" s="478"/>
      <c r="U47" s="498"/>
      <c r="V47" s="499"/>
      <c r="W47" s="499"/>
      <c r="X47" s="499"/>
      <c r="Y47" s="500"/>
      <c r="Z47" s="9"/>
    </row>
    <row r="48" spans="1:26" ht="18.75" customHeight="1">
      <c r="A48" s="9"/>
      <c r="B48" s="479"/>
      <c r="C48" s="480"/>
      <c r="D48" s="480"/>
      <c r="E48" s="480"/>
      <c r="F48" s="480"/>
      <c r="G48" s="480"/>
      <c r="H48" s="480"/>
      <c r="I48" s="480"/>
      <c r="J48" s="480"/>
      <c r="K48" s="480"/>
      <c r="L48" s="480"/>
      <c r="M48" s="495"/>
      <c r="N48" s="496"/>
      <c r="O48" s="496"/>
      <c r="P48" s="496"/>
      <c r="Q48" s="497"/>
      <c r="R48" s="476"/>
      <c r="S48" s="477"/>
      <c r="T48" s="478"/>
      <c r="U48" s="498"/>
      <c r="V48" s="499"/>
      <c r="W48" s="499"/>
      <c r="X48" s="499"/>
      <c r="Y48" s="500"/>
      <c r="Z48" s="9"/>
    </row>
    <row r="49" spans="1:26" ht="18.75" customHeight="1">
      <c r="A49" s="9"/>
      <c r="B49" s="479"/>
      <c r="C49" s="480"/>
      <c r="D49" s="480"/>
      <c r="E49" s="480"/>
      <c r="F49" s="480"/>
      <c r="G49" s="480"/>
      <c r="H49" s="480"/>
      <c r="I49" s="480"/>
      <c r="J49" s="480"/>
      <c r="K49" s="480"/>
      <c r="L49" s="480"/>
      <c r="M49" s="495"/>
      <c r="N49" s="496"/>
      <c r="O49" s="496"/>
      <c r="P49" s="496"/>
      <c r="Q49" s="497"/>
      <c r="R49" s="476"/>
      <c r="S49" s="477"/>
      <c r="T49" s="478"/>
      <c r="U49" s="498"/>
      <c r="V49" s="499"/>
      <c r="W49" s="499"/>
      <c r="X49" s="499"/>
      <c r="Y49" s="500"/>
      <c r="Z49" s="9"/>
    </row>
    <row r="50" spans="1:26" ht="18.75" customHeight="1">
      <c r="A50" s="9"/>
      <c r="B50" s="479"/>
      <c r="C50" s="480"/>
      <c r="D50" s="480"/>
      <c r="E50" s="480"/>
      <c r="F50" s="480"/>
      <c r="G50" s="480"/>
      <c r="H50" s="480"/>
      <c r="I50" s="480"/>
      <c r="J50" s="480"/>
      <c r="K50" s="480"/>
      <c r="L50" s="480"/>
      <c r="M50" s="495"/>
      <c r="N50" s="496"/>
      <c r="O50" s="496"/>
      <c r="P50" s="496"/>
      <c r="Q50" s="497"/>
      <c r="R50" s="476"/>
      <c r="S50" s="477"/>
      <c r="T50" s="478"/>
      <c r="U50" s="498"/>
      <c r="V50" s="499"/>
      <c r="W50" s="499"/>
      <c r="X50" s="499"/>
      <c r="Y50" s="500"/>
      <c r="Z50" s="9"/>
    </row>
    <row r="51" spans="1:26" ht="18.75" customHeight="1">
      <c r="A51" s="9"/>
      <c r="B51" s="479"/>
      <c r="C51" s="480"/>
      <c r="D51" s="480"/>
      <c r="E51" s="480"/>
      <c r="F51" s="480"/>
      <c r="G51" s="480"/>
      <c r="H51" s="480"/>
      <c r="I51" s="480"/>
      <c r="J51" s="480"/>
      <c r="K51" s="480"/>
      <c r="L51" s="480"/>
      <c r="M51" s="495"/>
      <c r="N51" s="496"/>
      <c r="O51" s="496"/>
      <c r="P51" s="496"/>
      <c r="Q51" s="497"/>
      <c r="R51" s="476"/>
      <c r="S51" s="477"/>
      <c r="T51" s="478"/>
      <c r="U51" s="498"/>
      <c r="V51" s="499"/>
      <c r="W51" s="499"/>
      <c r="X51" s="499"/>
      <c r="Y51" s="500"/>
      <c r="Z51" s="9"/>
    </row>
    <row r="52" spans="1:26" ht="18.75" customHeight="1">
      <c r="A52" s="9"/>
      <c r="B52" s="479"/>
      <c r="C52" s="480"/>
      <c r="D52" s="480"/>
      <c r="E52" s="480"/>
      <c r="F52" s="480"/>
      <c r="G52" s="480"/>
      <c r="H52" s="480"/>
      <c r="I52" s="480"/>
      <c r="J52" s="480"/>
      <c r="K52" s="480"/>
      <c r="L52" s="480"/>
      <c r="M52" s="495"/>
      <c r="N52" s="496"/>
      <c r="O52" s="496"/>
      <c r="P52" s="496"/>
      <c r="Q52" s="497"/>
      <c r="R52" s="476"/>
      <c r="S52" s="477"/>
      <c r="T52" s="478"/>
      <c r="U52" s="498"/>
      <c r="V52" s="499"/>
      <c r="W52" s="499"/>
      <c r="X52" s="499"/>
      <c r="Y52" s="500"/>
      <c r="Z52" s="9"/>
    </row>
    <row r="53" spans="1:26" ht="18.75" customHeight="1">
      <c r="A53" s="9"/>
      <c r="B53" s="479"/>
      <c r="C53" s="480"/>
      <c r="D53" s="480"/>
      <c r="E53" s="480"/>
      <c r="F53" s="480"/>
      <c r="G53" s="480"/>
      <c r="H53" s="480"/>
      <c r="I53" s="480"/>
      <c r="J53" s="480"/>
      <c r="K53" s="480"/>
      <c r="L53" s="480"/>
      <c r="M53" s="495"/>
      <c r="N53" s="496"/>
      <c r="O53" s="496"/>
      <c r="P53" s="496"/>
      <c r="Q53" s="497"/>
      <c r="R53" s="476"/>
      <c r="S53" s="477"/>
      <c r="T53" s="478"/>
      <c r="U53" s="498"/>
      <c r="V53" s="499"/>
      <c r="W53" s="499"/>
      <c r="X53" s="499"/>
      <c r="Y53" s="500"/>
      <c r="Z53" s="9"/>
    </row>
    <row r="54" spans="1:26" ht="18.75" customHeight="1">
      <c r="A54" s="9"/>
      <c r="B54" s="479"/>
      <c r="C54" s="480"/>
      <c r="D54" s="480"/>
      <c r="E54" s="480"/>
      <c r="F54" s="480"/>
      <c r="G54" s="480"/>
      <c r="H54" s="480"/>
      <c r="I54" s="480"/>
      <c r="J54" s="480"/>
      <c r="K54" s="480"/>
      <c r="L54" s="480"/>
      <c r="M54" s="495"/>
      <c r="N54" s="496"/>
      <c r="O54" s="496"/>
      <c r="P54" s="496"/>
      <c r="Q54" s="497"/>
      <c r="R54" s="476"/>
      <c r="S54" s="477"/>
      <c r="T54" s="478"/>
      <c r="U54" s="498"/>
      <c r="V54" s="499"/>
      <c r="W54" s="499"/>
      <c r="X54" s="499"/>
      <c r="Y54" s="500"/>
      <c r="Z54" s="9"/>
    </row>
    <row r="55" spans="1:26" ht="18.75" customHeight="1">
      <c r="A55" s="9"/>
      <c r="B55" s="479"/>
      <c r="C55" s="480"/>
      <c r="D55" s="480"/>
      <c r="E55" s="480"/>
      <c r="F55" s="480"/>
      <c r="G55" s="480"/>
      <c r="H55" s="480"/>
      <c r="I55" s="480"/>
      <c r="J55" s="480"/>
      <c r="K55" s="480"/>
      <c r="L55" s="480"/>
      <c r="M55" s="495"/>
      <c r="N55" s="496"/>
      <c r="O55" s="496"/>
      <c r="P55" s="496"/>
      <c r="Q55" s="497"/>
      <c r="R55" s="476"/>
      <c r="S55" s="477"/>
      <c r="T55" s="478"/>
      <c r="U55" s="498"/>
      <c r="V55" s="499"/>
      <c r="W55" s="499"/>
      <c r="X55" s="499"/>
      <c r="Y55" s="500"/>
      <c r="Z55" s="9"/>
    </row>
    <row r="56" spans="1:26" ht="18.75" customHeight="1" thickBot="1">
      <c r="A56" s="9"/>
      <c r="B56" s="470"/>
      <c r="C56" s="471"/>
      <c r="D56" s="471"/>
      <c r="E56" s="471"/>
      <c r="F56" s="471"/>
      <c r="G56" s="471"/>
      <c r="H56" s="471"/>
      <c r="I56" s="471"/>
      <c r="J56" s="471"/>
      <c r="K56" s="471"/>
      <c r="L56" s="471"/>
      <c r="M56" s="485"/>
      <c r="N56" s="486"/>
      <c r="O56" s="486"/>
      <c r="P56" s="486"/>
      <c r="Q56" s="487"/>
      <c r="R56" s="491"/>
      <c r="S56" s="492"/>
      <c r="T56" s="493"/>
      <c r="U56" s="481"/>
      <c r="V56" s="482"/>
      <c r="W56" s="482"/>
      <c r="X56" s="482"/>
      <c r="Y56" s="483"/>
      <c r="Z56" s="9"/>
    </row>
    <row r="57" spans="1:26" ht="26.25" customHeight="1" thickBot="1">
      <c r="A57" s="9"/>
      <c r="B57" s="472" t="s">
        <v>356</v>
      </c>
      <c r="C57" s="473"/>
      <c r="D57" s="473"/>
      <c r="E57" s="473"/>
      <c r="F57" s="473"/>
      <c r="G57" s="473"/>
      <c r="H57" s="473"/>
      <c r="I57" s="473"/>
      <c r="J57" s="473"/>
      <c r="K57" s="473"/>
      <c r="L57" s="474"/>
      <c r="M57" s="488">
        <f>SUM(M19:M56)</f>
        <v>0</v>
      </c>
      <c r="N57" s="489"/>
      <c r="O57" s="489"/>
      <c r="P57" s="489"/>
      <c r="Q57" s="490"/>
      <c r="R57" s="494"/>
      <c r="S57" s="494"/>
      <c r="T57" s="494"/>
      <c r="U57" s="484"/>
      <c r="V57" s="484"/>
      <c r="W57" s="484"/>
      <c r="X57" s="484"/>
      <c r="Y57" s="484"/>
      <c r="Z57" s="9"/>
    </row>
    <row r="58" spans="1:26" ht="12.75">
      <c r="A58" s="9"/>
      <c r="B58" s="9"/>
      <c r="C58" s="9"/>
      <c r="D58" s="9"/>
      <c r="E58" s="9"/>
      <c r="F58" s="9"/>
      <c r="G58" s="9"/>
      <c r="H58" s="9"/>
      <c r="I58" s="9"/>
      <c r="J58" s="9"/>
      <c r="K58" s="9"/>
      <c r="L58" s="9"/>
      <c r="M58" s="9"/>
      <c r="N58" s="9"/>
      <c r="O58" s="9"/>
      <c r="P58" s="9"/>
      <c r="Q58" s="9"/>
      <c r="R58" s="9"/>
      <c r="S58" s="9"/>
      <c r="T58" s="9"/>
      <c r="U58" s="9"/>
      <c r="V58" s="9"/>
      <c r="W58" s="9"/>
      <c r="X58" s="9"/>
      <c r="Y58" s="9"/>
      <c r="Z58" s="9"/>
    </row>
  </sheetData>
  <sheetProtection password="CB61" sheet="1" objects="1" scenarios="1" selectLockedCells="1"/>
  <mergeCells count="188">
    <mergeCell ref="B39:L39"/>
    <mergeCell ref="M39:Q39"/>
    <mergeCell ref="R39:T39"/>
    <mergeCell ref="U39:Y39"/>
    <mergeCell ref="B38:L38"/>
    <mergeCell ref="M38:Q38"/>
    <mergeCell ref="R38:T38"/>
    <mergeCell ref="U38:Y38"/>
    <mergeCell ref="B37:L37"/>
    <mergeCell ref="M37:Q37"/>
    <mergeCell ref="R37:T37"/>
    <mergeCell ref="U37:Y37"/>
    <mergeCell ref="B36:L36"/>
    <mergeCell ref="M36:Q36"/>
    <mergeCell ref="R36:T36"/>
    <mergeCell ref="U36:Y36"/>
    <mergeCell ref="B35:L35"/>
    <mergeCell ref="M35:Q35"/>
    <mergeCell ref="R35:T35"/>
    <mergeCell ref="U35:Y35"/>
    <mergeCell ref="B34:L34"/>
    <mergeCell ref="M34:Q34"/>
    <mergeCell ref="R34:T34"/>
    <mergeCell ref="U34:Y34"/>
    <mergeCell ref="B33:L33"/>
    <mergeCell ref="M33:Q33"/>
    <mergeCell ref="R33:T33"/>
    <mergeCell ref="U33:Y33"/>
    <mergeCell ref="B32:L32"/>
    <mergeCell ref="M32:Q32"/>
    <mergeCell ref="R32:T32"/>
    <mergeCell ref="U32:Y32"/>
    <mergeCell ref="B31:L31"/>
    <mergeCell ref="M31:Q31"/>
    <mergeCell ref="R31:T31"/>
    <mergeCell ref="U31:Y31"/>
    <mergeCell ref="B30:L30"/>
    <mergeCell ref="M30:Q30"/>
    <mergeCell ref="R30:T30"/>
    <mergeCell ref="U30:Y30"/>
    <mergeCell ref="B29:L29"/>
    <mergeCell ref="M29:Q29"/>
    <mergeCell ref="R29:T29"/>
    <mergeCell ref="U29:Y29"/>
    <mergeCell ref="B28:L28"/>
    <mergeCell ref="M28:Q28"/>
    <mergeCell ref="R28:T28"/>
    <mergeCell ref="U28:Y28"/>
    <mergeCell ref="B27:L27"/>
    <mergeCell ref="M27:Q27"/>
    <mergeCell ref="R27:T27"/>
    <mergeCell ref="U27:Y27"/>
    <mergeCell ref="B26:L26"/>
    <mergeCell ref="M26:Q26"/>
    <mergeCell ref="R26:T26"/>
    <mergeCell ref="U26:Y26"/>
    <mergeCell ref="B25:L25"/>
    <mergeCell ref="M25:Q25"/>
    <mergeCell ref="R25:T25"/>
    <mergeCell ref="U25:Y25"/>
    <mergeCell ref="B24:L24"/>
    <mergeCell ref="M24:Q24"/>
    <mergeCell ref="R24:T24"/>
    <mergeCell ref="U24:Y24"/>
    <mergeCell ref="B23:L23"/>
    <mergeCell ref="M23:Q23"/>
    <mergeCell ref="R23:T23"/>
    <mergeCell ref="U23:Y23"/>
    <mergeCell ref="B22:L22"/>
    <mergeCell ref="M22:Q22"/>
    <mergeCell ref="R22:T22"/>
    <mergeCell ref="U22:Y22"/>
    <mergeCell ref="U20:Y20"/>
    <mergeCell ref="B21:L21"/>
    <mergeCell ref="M21:Q21"/>
    <mergeCell ref="R21:T21"/>
    <mergeCell ref="U21:Y21"/>
    <mergeCell ref="B20:L20"/>
    <mergeCell ref="M20:Q20"/>
    <mergeCell ref="R20:T20"/>
    <mergeCell ref="B19:L19"/>
    <mergeCell ref="M19:Q19"/>
    <mergeCell ref="R19:T19"/>
    <mergeCell ref="U19:Y19"/>
    <mergeCell ref="R51:T51"/>
    <mergeCell ref="R52:T52"/>
    <mergeCell ref="U40:Y40"/>
    <mergeCell ref="U41:Y41"/>
    <mergeCell ref="U42:Y42"/>
    <mergeCell ref="U43:Y43"/>
    <mergeCell ref="U48:Y48"/>
    <mergeCell ref="U49:Y49"/>
    <mergeCell ref="U50:Y50"/>
    <mergeCell ref="U51:Y51"/>
    <mergeCell ref="R46:T46"/>
    <mergeCell ref="R47:T47"/>
    <mergeCell ref="R49:T49"/>
    <mergeCell ref="R50:T50"/>
    <mergeCell ref="U46:Y46"/>
    <mergeCell ref="U47:Y47"/>
    <mergeCell ref="M44:Q44"/>
    <mergeCell ref="R44:T44"/>
    <mergeCell ref="U44:Y44"/>
    <mergeCell ref="M45:Q45"/>
    <mergeCell ref="R45:T45"/>
    <mergeCell ref="U45:Y45"/>
    <mergeCell ref="M46:Q46"/>
    <mergeCell ref="M47:Q47"/>
    <mergeCell ref="R9:T9"/>
    <mergeCell ref="U7:Y7"/>
    <mergeCell ref="C7:P7"/>
    <mergeCell ref="U9:Y9"/>
    <mergeCell ref="C8:Q8"/>
    <mergeCell ref="U8:Y8"/>
    <mergeCell ref="R8:T8"/>
    <mergeCell ref="R7:T7"/>
    <mergeCell ref="B16:Y16"/>
    <mergeCell ref="B2:Y2"/>
    <mergeCell ref="B3:Y3"/>
    <mergeCell ref="U6:Y6"/>
    <mergeCell ref="C6:Q6"/>
    <mergeCell ref="R6:T6"/>
    <mergeCell ref="U5:Y5"/>
    <mergeCell ref="C5:Q5"/>
    <mergeCell ref="R5:T5"/>
    <mergeCell ref="C9:Q9"/>
    <mergeCell ref="B14:Y14"/>
    <mergeCell ref="R10:T10"/>
    <mergeCell ref="U10:Y10"/>
    <mergeCell ref="C10:Q10"/>
    <mergeCell ref="C11:Q11"/>
    <mergeCell ref="B13:Y13"/>
    <mergeCell ref="R11:T11"/>
    <mergeCell ref="U11:Y11"/>
    <mergeCell ref="B18:L18"/>
    <mergeCell ref="B17:Y17"/>
    <mergeCell ref="M18:Q18"/>
    <mergeCell ref="U18:Y18"/>
    <mergeCell ref="R18:T18"/>
    <mergeCell ref="B41:L41"/>
    <mergeCell ref="B48:L48"/>
    <mergeCell ref="B40:L40"/>
    <mergeCell ref="M40:Q40"/>
    <mergeCell ref="B45:L45"/>
    <mergeCell ref="M42:Q42"/>
    <mergeCell ref="M43:Q43"/>
    <mergeCell ref="M41:Q41"/>
    <mergeCell ref="M48:Q48"/>
    <mergeCell ref="R40:T40"/>
    <mergeCell ref="R48:T48"/>
    <mergeCell ref="B55:L55"/>
    <mergeCell ref="U52:Y52"/>
    <mergeCell ref="U53:Y53"/>
    <mergeCell ref="U54:Y54"/>
    <mergeCell ref="U55:Y55"/>
    <mergeCell ref="B44:L44"/>
    <mergeCell ref="B53:L53"/>
    <mergeCell ref="B54:L54"/>
    <mergeCell ref="M55:Q55"/>
    <mergeCell ref="R41:T41"/>
    <mergeCell ref="M49:Q49"/>
    <mergeCell ref="M50:Q50"/>
    <mergeCell ref="M51:Q51"/>
    <mergeCell ref="M52:Q52"/>
    <mergeCell ref="M53:Q53"/>
    <mergeCell ref="M54:Q54"/>
    <mergeCell ref="R42:T42"/>
    <mergeCell ref="R43:T43"/>
    <mergeCell ref="B51:L51"/>
    <mergeCell ref="B52:L52"/>
    <mergeCell ref="U56:Y56"/>
    <mergeCell ref="U57:Y57"/>
    <mergeCell ref="M56:Q56"/>
    <mergeCell ref="M57:Q57"/>
    <mergeCell ref="R53:T53"/>
    <mergeCell ref="R54:T54"/>
    <mergeCell ref="R56:T56"/>
    <mergeCell ref="R57:T57"/>
    <mergeCell ref="B56:L56"/>
    <mergeCell ref="B57:L57"/>
    <mergeCell ref="N12:Y12"/>
    <mergeCell ref="R55:T55"/>
    <mergeCell ref="B42:L42"/>
    <mergeCell ref="B43:L43"/>
    <mergeCell ref="B46:L46"/>
    <mergeCell ref="B47:L47"/>
    <mergeCell ref="B49:L49"/>
    <mergeCell ref="B50:L50"/>
  </mergeCells>
  <printOptions horizontalCentered="1"/>
  <pageMargins left="0.17" right="0.18" top="0.45" bottom="0.39" header="0" footer="0"/>
  <pageSetup fitToHeight="0" fitToWidth="1" orientation="portrait" paperSize="9" r:id="rId1"/>
  <headerFooter alignWithMargins="0">
    <oddHeader>&amp;LLead Partner/Vodilni partner</oddHeader>
    <oddFooter>&amp;L&amp;A&amp;C&amp;P/&amp;N&amp;RVersione n. 1-2010/Verzija st. 1-2010</oddFooter>
  </headerFooter>
  <ignoredErrors>
    <ignoredError sqref="R9:T9 R10:T10 S8:T8 S7:T7 R6:R8 S6:T6" unlockedFormula="1"/>
  </ignoredErrors>
</worksheet>
</file>

<file path=xl/worksheets/sheet8.xml><?xml version="1.0" encoding="utf-8"?>
<worksheet xmlns="http://schemas.openxmlformats.org/spreadsheetml/2006/main" xmlns:r="http://schemas.openxmlformats.org/officeDocument/2006/relationships">
  <sheetPr codeName="List7">
    <tabColor indexed="10"/>
    <pageSetUpPr fitToPage="1"/>
  </sheetPr>
  <dimension ref="A1:Z49"/>
  <sheetViews>
    <sheetView showGridLines="0" showZeros="0" view="pageBreakPreview" zoomScaleSheetLayoutView="100" zoomScalePageLayoutView="0" workbookViewId="0" topLeftCell="A1">
      <selection activeCell="AB30" sqref="AB30"/>
    </sheetView>
  </sheetViews>
  <sheetFormatPr defaultColWidth="3.75390625" defaultRowHeight="12.75"/>
  <cols>
    <col min="1" max="1" width="3.75390625" style="1" customWidth="1"/>
    <col min="2" max="2" width="5.25390625" style="1" bestFit="1" customWidth="1"/>
    <col min="3" max="16384" width="3.75390625" style="1" customWidth="1"/>
  </cols>
  <sheetData>
    <row r="1" spans="1:26" ht="12.75">
      <c r="A1" s="9"/>
      <c r="B1" s="9"/>
      <c r="C1" s="9"/>
      <c r="D1" s="9"/>
      <c r="E1" s="9"/>
      <c r="F1" s="9"/>
      <c r="G1" s="9"/>
      <c r="H1" s="9"/>
      <c r="I1" s="9"/>
      <c r="J1" s="9"/>
      <c r="K1" s="9"/>
      <c r="L1" s="9"/>
      <c r="M1" s="9"/>
      <c r="N1" s="9"/>
      <c r="O1" s="9"/>
      <c r="P1" s="9"/>
      <c r="Q1" s="9"/>
      <c r="R1" s="9"/>
      <c r="S1" s="9"/>
      <c r="T1" s="9"/>
      <c r="U1" s="9"/>
      <c r="V1" s="9"/>
      <c r="W1" s="9"/>
      <c r="X1" s="9"/>
      <c r="Y1" s="9"/>
      <c r="Z1" s="9"/>
    </row>
    <row r="2" spans="1:26" s="26" customFormat="1" ht="24.75" customHeight="1">
      <c r="A2" s="25"/>
      <c r="B2" s="559" t="s">
        <v>235</v>
      </c>
      <c r="C2" s="559"/>
      <c r="D2" s="559"/>
      <c r="E2" s="559"/>
      <c r="F2" s="559"/>
      <c r="G2" s="559"/>
      <c r="H2" s="559"/>
      <c r="I2" s="559"/>
      <c r="J2" s="559"/>
      <c r="K2" s="559"/>
      <c r="L2" s="559"/>
      <c r="M2" s="559"/>
      <c r="N2" s="559"/>
      <c r="O2" s="559"/>
      <c r="P2" s="559"/>
      <c r="Q2" s="559"/>
      <c r="R2" s="559"/>
      <c r="S2" s="559"/>
      <c r="T2" s="559"/>
      <c r="U2" s="559"/>
      <c r="V2" s="559"/>
      <c r="W2" s="559"/>
      <c r="X2" s="559"/>
      <c r="Y2" s="559"/>
      <c r="Z2" s="25"/>
    </row>
    <row r="3" spans="1:26" s="29" customFormat="1" ht="32.25" customHeight="1">
      <c r="A3" s="27"/>
      <c r="B3" s="560" t="s">
        <v>236</v>
      </c>
      <c r="C3" s="560"/>
      <c r="D3" s="560"/>
      <c r="E3" s="560"/>
      <c r="F3" s="560"/>
      <c r="G3" s="560"/>
      <c r="H3" s="560"/>
      <c r="I3" s="560"/>
      <c r="J3" s="560"/>
      <c r="K3" s="560"/>
      <c r="L3" s="560"/>
      <c r="M3" s="560"/>
      <c r="N3" s="560"/>
      <c r="O3" s="560"/>
      <c r="P3" s="560"/>
      <c r="Q3" s="560"/>
      <c r="R3" s="560"/>
      <c r="S3" s="560"/>
      <c r="T3" s="560"/>
      <c r="U3" s="560"/>
      <c r="V3" s="560"/>
      <c r="W3" s="560"/>
      <c r="X3" s="560"/>
      <c r="Y3" s="560"/>
      <c r="Z3" s="27"/>
    </row>
    <row r="4" spans="1:26" s="31" customFormat="1" ht="15.75" customHeight="1" hidden="1">
      <c r="A4" s="30"/>
      <c r="B4" s="562" t="s">
        <v>237</v>
      </c>
      <c r="C4" s="562"/>
      <c r="D4" s="562"/>
      <c r="E4" s="562"/>
      <c r="F4" s="562"/>
      <c r="G4" s="562"/>
      <c r="H4" s="562"/>
      <c r="I4" s="562"/>
      <c r="J4" s="562"/>
      <c r="K4" s="562"/>
      <c r="L4" s="562"/>
      <c r="M4" s="562"/>
      <c r="N4" s="562"/>
      <c r="O4" s="562"/>
      <c r="P4" s="562"/>
      <c r="Q4" s="562"/>
      <c r="R4" s="562"/>
      <c r="S4" s="562"/>
      <c r="T4" s="562"/>
      <c r="U4" s="562"/>
      <c r="V4" s="562"/>
      <c r="W4" s="562"/>
      <c r="X4" s="562"/>
      <c r="Y4" s="562"/>
      <c r="Z4" s="30"/>
    </row>
    <row r="5" spans="1:26" s="29" customFormat="1" ht="12" customHeight="1" hidden="1">
      <c r="A5" s="27"/>
      <c r="B5" s="28"/>
      <c r="C5" s="28"/>
      <c r="D5" s="28"/>
      <c r="E5" s="28"/>
      <c r="F5" s="28"/>
      <c r="G5" s="28"/>
      <c r="H5" s="28"/>
      <c r="I5" s="28"/>
      <c r="J5" s="28"/>
      <c r="K5" s="28"/>
      <c r="L5" s="28"/>
      <c r="M5" s="28"/>
      <c r="N5" s="28"/>
      <c r="O5" s="28"/>
      <c r="P5" s="28"/>
      <c r="Q5" s="28"/>
      <c r="R5" s="28"/>
      <c r="S5" s="28"/>
      <c r="T5" s="28"/>
      <c r="U5" s="28"/>
      <c r="V5" s="28"/>
      <c r="W5" s="28"/>
      <c r="X5" s="28"/>
      <c r="Y5" s="28"/>
      <c r="Z5" s="27"/>
    </row>
    <row r="6" spans="1:26" s="29" customFormat="1" ht="38.25" customHeight="1" hidden="1">
      <c r="A6" s="27"/>
      <c r="B6" s="561" t="s">
        <v>239</v>
      </c>
      <c r="C6" s="561"/>
      <c r="D6" s="561"/>
      <c r="E6" s="561"/>
      <c r="F6" s="561"/>
      <c r="G6" s="561"/>
      <c r="H6" s="561"/>
      <c r="I6" s="561"/>
      <c r="J6" s="561"/>
      <c r="K6" s="561"/>
      <c r="L6" s="561"/>
      <c r="M6" s="561"/>
      <c r="N6" s="561"/>
      <c r="O6" s="561"/>
      <c r="P6" s="561"/>
      <c r="Q6" s="561"/>
      <c r="R6" s="561"/>
      <c r="S6" s="561"/>
      <c r="T6" s="561"/>
      <c r="U6" s="561"/>
      <c r="V6" s="561"/>
      <c r="W6" s="561"/>
      <c r="X6" s="561"/>
      <c r="Y6" s="561"/>
      <c r="Z6" s="27"/>
    </row>
    <row r="7" spans="1:26" s="29" customFormat="1" ht="12" customHeight="1" hidden="1">
      <c r="A7" s="27"/>
      <c r="B7" s="28"/>
      <c r="C7" s="28"/>
      <c r="D7" s="28"/>
      <c r="E7" s="28"/>
      <c r="F7" s="28"/>
      <c r="G7" s="28"/>
      <c r="H7" s="28"/>
      <c r="I7" s="28"/>
      <c r="J7" s="28"/>
      <c r="K7" s="28"/>
      <c r="L7" s="28"/>
      <c r="M7" s="28"/>
      <c r="N7" s="28"/>
      <c r="O7" s="28"/>
      <c r="P7" s="28"/>
      <c r="Q7" s="28"/>
      <c r="R7" s="28"/>
      <c r="S7" s="28"/>
      <c r="T7" s="28"/>
      <c r="U7" s="28"/>
      <c r="V7" s="28"/>
      <c r="W7" s="28"/>
      <c r="X7" s="28"/>
      <c r="Y7" s="28"/>
      <c r="Z7" s="27"/>
    </row>
    <row r="8" spans="1:26" s="29" customFormat="1" ht="241.5" customHeight="1" hidden="1">
      <c r="A8" s="27"/>
      <c r="B8" s="566"/>
      <c r="C8" s="567"/>
      <c r="D8" s="567"/>
      <c r="E8" s="567"/>
      <c r="F8" s="567"/>
      <c r="G8" s="567"/>
      <c r="H8" s="567"/>
      <c r="I8" s="567"/>
      <c r="J8" s="567"/>
      <c r="K8" s="567"/>
      <c r="L8" s="567"/>
      <c r="M8" s="567"/>
      <c r="N8" s="567"/>
      <c r="O8" s="567"/>
      <c r="P8" s="567"/>
      <c r="Q8" s="567"/>
      <c r="R8" s="567"/>
      <c r="S8" s="567"/>
      <c r="T8" s="567"/>
      <c r="U8" s="567"/>
      <c r="V8" s="567"/>
      <c r="W8" s="567"/>
      <c r="X8" s="567"/>
      <c r="Y8" s="568"/>
      <c r="Z8" s="27"/>
    </row>
    <row r="9" spans="1:26" s="29" customFormat="1" ht="12.75" hidden="1">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s="31" customFormat="1" ht="15.75" customHeight="1" hidden="1">
      <c r="A10" s="30"/>
      <c r="B10" s="562" t="s">
        <v>238</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30"/>
    </row>
    <row r="11" spans="1:26" s="29" customFormat="1" ht="74.25" customHeight="1" hidden="1">
      <c r="A11" s="27"/>
      <c r="B11" s="561" t="s">
        <v>241</v>
      </c>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27"/>
    </row>
    <row r="12" spans="1:26" s="29" customFormat="1" ht="12.75" customHeight="1" hidden="1">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7"/>
    </row>
    <row r="13" spans="1:26" ht="284.25" customHeight="1" hidden="1">
      <c r="A13" s="9"/>
      <c r="B13" s="563"/>
      <c r="C13" s="564"/>
      <c r="D13" s="564"/>
      <c r="E13" s="564"/>
      <c r="F13" s="564"/>
      <c r="G13" s="564"/>
      <c r="H13" s="564"/>
      <c r="I13" s="564"/>
      <c r="J13" s="564"/>
      <c r="K13" s="564"/>
      <c r="L13" s="564"/>
      <c r="M13" s="564"/>
      <c r="N13" s="564"/>
      <c r="O13" s="564"/>
      <c r="P13" s="564"/>
      <c r="Q13" s="564"/>
      <c r="R13" s="564"/>
      <c r="S13" s="564"/>
      <c r="T13" s="564"/>
      <c r="U13" s="564"/>
      <c r="V13" s="564"/>
      <c r="W13" s="564"/>
      <c r="X13" s="564"/>
      <c r="Y13" s="565"/>
      <c r="Z13" s="9"/>
    </row>
    <row r="14" spans="1:26" ht="12.7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2.7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5.75">
      <c r="A16" s="9"/>
      <c r="B16" s="311" t="s">
        <v>240</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9"/>
    </row>
    <row r="17" spans="1:26" ht="12.7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30" customHeight="1">
      <c r="A18" s="9"/>
      <c r="B18" s="417" t="s">
        <v>242</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9"/>
    </row>
    <row r="19" spans="1:26" ht="12.7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2" customHeight="1">
      <c r="A20" s="9"/>
      <c r="B20" s="323" t="s">
        <v>243</v>
      </c>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9"/>
    </row>
    <row r="21" spans="1:26" ht="12" customHeight="1">
      <c r="A21" s="9"/>
      <c r="B21" s="32"/>
      <c r="C21" s="32"/>
      <c r="D21" s="32"/>
      <c r="E21" s="32"/>
      <c r="F21" s="32"/>
      <c r="G21" s="32"/>
      <c r="H21" s="32"/>
      <c r="I21" s="32"/>
      <c r="J21" s="32"/>
      <c r="K21" s="32"/>
      <c r="L21" s="32"/>
      <c r="M21" s="32"/>
      <c r="N21" s="32"/>
      <c r="O21" s="32"/>
      <c r="P21" s="32"/>
      <c r="Q21" s="32"/>
      <c r="R21" s="32"/>
      <c r="S21" s="32"/>
      <c r="T21" s="32"/>
      <c r="U21" s="32"/>
      <c r="V21" s="32"/>
      <c r="W21" s="32"/>
      <c r="X21" s="32"/>
      <c r="Y21" s="32"/>
      <c r="Z21" s="9"/>
    </row>
    <row r="22" spans="1:26" ht="12.75">
      <c r="A22" s="9"/>
      <c r="B22" s="569" t="s">
        <v>244</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9"/>
    </row>
    <row r="23" spans="1:26" ht="12.7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26.25" customHeight="1">
      <c r="A24" s="9"/>
      <c r="B24" s="576"/>
      <c r="C24" s="576"/>
      <c r="D24" s="576"/>
      <c r="E24" s="576"/>
      <c r="F24" s="576"/>
      <c r="G24" s="576"/>
      <c r="H24" s="576"/>
      <c r="I24" s="576"/>
      <c r="J24" s="576" t="s">
        <v>247</v>
      </c>
      <c r="K24" s="577"/>
      <c r="L24" s="577"/>
      <c r="M24" s="577"/>
      <c r="N24" s="577"/>
      <c r="O24" s="577"/>
      <c r="P24" s="571" t="s">
        <v>251</v>
      </c>
      <c r="Q24" s="572"/>
      <c r="R24" s="572"/>
      <c r="S24" s="572"/>
      <c r="T24" s="572"/>
      <c r="U24" s="572"/>
      <c r="V24" s="572"/>
      <c r="W24" s="572"/>
      <c r="X24" s="572"/>
      <c r="Y24" s="572"/>
      <c r="Z24" s="9"/>
    </row>
    <row r="25" spans="1:26" ht="12.75">
      <c r="A25" s="9"/>
      <c r="B25" s="349" t="s">
        <v>245</v>
      </c>
      <c r="C25" s="350"/>
      <c r="D25" s="350"/>
      <c r="E25" s="350"/>
      <c r="F25" s="350"/>
      <c r="G25" s="350"/>
      <c r="H25" s="350"/>
      <c r="I25" s="350"/>
      <c r="J25" s="589"/>
      <c r="K25" s="589"/>
      <c r="L25" s="589"/>
      <c r="M25" s="589"/>
      <c r="N25" s="589"/>
      <c r="O25" s="589"/>
      <c r="P25" s="573"/>
      <c r="Q25" s="574"/>
      <c r="R25" s="574"/>
      <c r="S25" s="574"/>
      <c r="T25" s="574"/>
      <c r="U25" s="574"/>
      <c r="V25" s="574"/>
      <c r="W25" s="574"/>
      <c r="X25" s="574"/>
      <c r="Y25" s="575"/>
      <c r="Z25" s="9"/>
    </row>
    <row r="26" spans="1:26" ht="12.75">
      <c r="A26" s="9"/>
      <c r="B26" s="349" t="s">
        <v>246</v>
      </c>
      <c r="C26" s="350"/>
      <c r="D26" s="350"/>
      <c r="E26" s="350"/>
      <c r="F26" s="350"/>
      <c r="G26" s="350"/>
      <c r="H26" s="350"/>
      <c r="I26" s="350"/>
      <c r="J26" s="589"/>
      <c r="K26" s="589"/>
      <c r="L26" s="589"/>
      <c r="M26" s="589"/>
      <c r="N26" s="589"/>
      <c r="O26" s="589"/>
      <c r="P26" s="573"/>
      <c r="Q26" s="574"/>
      <c r="R26" s="574"/>
      <c r="S26" s="574"/>
      <c r="T26" s="574"/>
      <c r="U26" s="574"/>
      <c r="V26" s="574"/>
      <c r="W26" s="574"/>
      <c r="X26" s="574"/>
      <c r="Y26" s="575"/>
      <c r="Z26" s="9"/>
    </row>
    <row r="27" spans="1:26" ht="12.75">
      <c r="A27" s="9"/>
      <c r="B27" s="34"/>
      <c r="C27" s="34"/>
      <c r="D27" s="34"/>
      <c r="E27" s="34"/>
      <c r="F27" s="34"/>
      <c r="G27" s="34"/>
      <c r="H27" s="34"/>
      <c r="I27" s="34"/>
      <c r="J27" s="35"/>
      <c r="K27" s="35"/>
      <c r="L27" s="35"/>
      <c r="M27" s="35"/>
      <c r="N27" s="35"/>
      <c r="O27" s="35"/>
      <c r="P27" s="35"/>
      <c r="Q27" s="35"/>
      <c r="R27" s="35"/>
      <c r="S27" s="35"/>
      <c r="T27" s="35"/>
      <c r="U27" s="35"/>
      <c r="V27" s="35"/>
      <c r="W27" s="35"/>
      <c r="X27" s="35"/>
      <c r="Y27" s="35"/>
      <c r="Z27" s="9"/>
    </row>
    <row r="28" spans="1:26" ht="12.75">
      <c r="A28" s="9"/>
      <c r="B28" s="323" t="s">
        <v>248</v>
      </c>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9"/>
    </row>
    <row r="29" spans="1:26" ht="12.7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26.25" customHeight="1">
      <c r="A30" s="9"/>
      <c r="B30" s="331"/>
      <c r="C30" s="331"/>
      <c r="D30" s="331"/>
      <c r="E30" s="331"/>
      <c r="F30" s="331"/>
      <c r="G30" s="331"/>
      <c r="H30" s="331"/>
      <c r="I30" s="331"/>
      <c r="J30" s="576" t="s">
        <v>249</v>
      </c>
      <c r="K30" s="577"/>
      <c r="L30" s="577"/>
      <c r="M30" s="577"/>
      <c r="N30" s="577"/>
      <c r="O30" s="577"/>
      <c r="P30" s="587" t="s">
        <v>251</v>
      </c>
      <c r="Q30" s="588"/>
      <c r="R30" s="588"/>
      <c r="S30" s="588"/>
      <c r="T30" s="588"/>
      <c r="U30" s="588"/>
      <c r="V30" s="587" t="s">
        <v>250</v>
      </c>
      <c r="W30" s="588"/>
      <c r="X30" s="588"/>
      <c r="Y30" s="588"/>
      <c r="Z30" s="9"/>
    </row>
    <row r="31" spans="1:26" ht="12.75">
      <c r="A31" s="9"/>
      <c r="B31" s="116" t="s">
        <v>279</v>
      </c>
      <c r="C31" s="578" t="s">
        <v>257</v>
      </c>
      <c r="D31" s="583"/>
      <c r="E31" s="583"/>
      <c r="F31" s="583"/>
      <c r="G31" s="583"/>
      <c r="H31" s="583"/>
      <c r="I31" s="584"/>
      <c r="J31" s="599"/>
      <c r="K31" s="599"/>
      <c r="L31" s="599"/>
      <c r="M31" s="599"/>
      <c r="N31" s="599"/>
      <c r="O31" s="599"/>
      <c r="P31" s="600"/>
      <c r="Q31" s="600"/>
      <c r="R31" s="600"/>
      <c r="S31" s="600"/>
      <c r="T31" s="600"/>
      <c r="U31" s="600"/>
      <c r="V31" s="596" t="e">
        <f>+P31/J31-1</f>
        <v>#DIV/0!</v>
      </c>
      <c r="W31" s="597"/>
      <c r="X31" s="597"/>
      <c r="Y31" s="598"/>
      <c r="Z31" s="9"/>
    </row>
    <row r="32" spans="1:26" ht="12.75">
      <c r="A32" s="9"/>
      <c r="B32" s="116" t="s">
        <v>278</v>
      </c>
      <c r="C32" s="578" t="s">
        <v>265</v>
      </c>
      <c r="D32" s="583"/>
      <c r="E32" s="583"/>
      <c r="F32" s="583"/>
      <c r="G32" s="583"/>
      <c r="H32" s="583"/>
      <c r="I32" s="584"/>
      <c r="J32" s="582"/>
      <c r="K32" s="582"/>
      <c r="L32" s="582"/>
      <c r="M32" s="582"/>
      <c r="N32" s="582"/>
      <c r="O32" s="582"/>
      <c r="P32" s="555"/>
      <c r="Q32" s="555"/>
      <c r="R32" s="555"/>
      <c r="S32" s="555"/>
      <c r="T32" s="555"/>
      <c r="U32" s="555"/>
      <c r="V32" s="556" t="e">
        <f aca="true" t="shared" si="0" ref="V32:V40">+P32/J32-1</f>
        <v>#DIV/0!</v>
      </c>
      <c r="W32" s="557"/>
      <c r="X32" s="557"/>
      <c r="Y32" s="558"/>
      <c r="Z32" s="9"/>
    </row>
    <row r="33" spans="1:26" ht="12.75" customHeight="1">
      <c r="A33" s="9"/>
      <c r="B33" s="116" t="s">
        <v>277</v>
      </c>
      <c r="C33" s="578" t="s">
        <v>258</v>
      </c>
      <c r="D33" s="583"/>
      <c r="E33" s="583"/>
      <c r="F33" s="583"/>
      <c r="G33" s="583"/>
      <c r="H33" s="583"/>
      <c r="I33" s="584"/>
      <c r="J33" s="582"/>
      <c r="K33" s="582"/>
      <c r="L33" s="582"/>
      <c r="M33" s="582"/>
      <c r="N33" s="582"/>
      <c r="O33" s="582"/>
      <c r="P33" s="555"/>
      <c r="Q33" s="555"/>
      <c r="R33" s="555"/>
      <c r="S33" s="555"/>
      <c r="T33" s="555"/>
      <c r="U33" s="555"/>
      <c r="V33" s="556" t="e">
        <f t="shared" si="0"/>
        <v>#DIV/0!</v>
      </c>
      <c r="W33" s="557"/>
      <c r="X33" s="557"/>
      <c r="Y33" s="558"/>
      <c r="Z33" s="9"/>
    </row>
    <row r="34" spans="1:26" ht="12.75" customHeight="1">
      <c r="A34" s="9"/>
      <c r="B34" s="116" t="s">
        <v>276</v>
      </c>
      <c r="C34" s="578" t="s">
        <v>259</v>
      </c>
      <c r="D34" s="578"/>
      <c r="E34" s="578"/>
      <c r="F34" s="578"/>
      <c r="G34" s="578"/>
      <c r="H34" s="578"/>
      <c r="I34" s="579"/>
      <c r="J34" s="582"/>
      <c r="K34" s="582"/>
      <c r="L34" s="582"/>
      <c r="M34" s="582"/>
      <c r="N34" s="582"/>
      <c r="O34" s="582"/>
      <c r="P34" s="555"/>
      <c r="Q34" s="555"/>
      <c r="R34" s="555"/>
      <c r="S34" s="555"/>
      <c r="T34" s="555"/>
      <c r="U34" s="555"/>
      <c r="V34" s="556" t="e">
        <f t="shared" si="0"/>
        <v>#DIV/0!</v>
      </c>
      <c r="W34" s="557"/>
      <c r="X34" s="557"/>
      <c r="Y34" s="558"/>
      <c r="Z34" s="9"/>
    </row>
    <row r="35" spans="1:26" ht="12.75" customHeight="1">
      <c r="A35" s="9"/>
      <c r="B35" s="116" t="s">
        <v>275</v>
      </c>
      <c r="C35" s="578" t="s">
        <v>266</v>
      </c>
      <c r="D35" s="578"/>
      <c r="E35" s="578"/>
      <c r="F35" s="578"/>
      <c r="G35" s="578"/>
      <c r="H35" s="578"/>
      <c r="I35" s="579"/>
      <c r="J35" s="582"/>
      <c r="K35" s="582"/>
      <c r="L35" s="582"/>
      <c r="M35" s="582"/>
      <c r="N35" s="582"/>
      <c r="O35" s="582"/>
      <c r="P35" s="555"/>
      <c r="Q35" s="555"/>
      <c r="R35" s="555"/>
      <c r="S35" s="555"/>
      <c r="T35" s="555"/>
      <c r="U35" s="555"/>
      <c r="V35" s="556" t="e">
        <f t="shared" si="0"/>
        <v>#DIV/0!</v>
      </c>
      <c r="W35" s="557"/>
      <c r="X35" s="557"/>
      <c r="Y35" s="558"/>
      <c r="Z35" s="9"/>
    </row>
    <row r="36" spans="1:26" ht="12.75" customHeight="1">
      <c r="A36" s="9"/>
      <c r="B36" s="114" t="s">
        <v>271</v>
      </c>
      <c r="C36" s="580" t="s">
        <v>260</v>
      </c>
      <c r="D36" s="580"/>
      <c r="E36" s="580"/>
      <c r="F36" s="580"/>
      <c r="G36" s="580"/>
      <c r="H36" s="580"/>
      <c r="I36" s="581"/>
      <c r="J36" s="582"/>
      <c r="K36" s="582"/>
      <c r="L36" s="582"/>
      <c r="M36" s="582"/>
      <c r="N36" s="582"/>
      <c r="O36" s="582"/>
      <c r="P36" s="555"/>
      <c r="Q36" s="555"/>
      <c r="R36" s="555"/>
      <c r="S36" s="555"/>
      <c r="T36" s="555"/>
      <c r="U36" s="555"/>
      <c r="V36" s="556" t="e">
        <f t="shared" si="0"/>
        <v>#DIV/0!</v>
      </c>
      <c r="W36" s="557"/>
      <c r="X36" s="557"/>
      <c r="Y36" s="558"/>
      <c r="Z36" s="9"/>
    </row>
    <row r="37" spans="1:26" ht="12.75">
      <c r="A37" s="9"/>
      <c r="B37" s="114" t="s">
        <v>271</v>
      </c>
      <c r="C37" s="580" t="s">
        <v>261</v>
      </c>
      <c r="D37" s="585"/>
      <c r="E37" s="585"/>
      <c r="F37" s="585"/>
      <c r="G37" s="585"/>
      <c r="H37" s="585"/>
      <c r="I37" s="586"/>
      <c r="J37" s="582"/>
      <c r="K37" s="582"/>
      <c r="L37" s="582"/>
      <c r="M37" s="582"/>
      <c r="N37" s="582"/>
      <c r="O37" s="582"/>
      <c r="P37" s="555"/>
      <c r="Q37" s="555"/>
      <c r="R37" s="555"/>
      <c r="S37" s="555"/>
      <c r="T37" s="555"/>
      <c r="U37" s="555"/>
      <c r="V37" s="556" t="e">
        <f t="shared" si="0"/>
        <v>#DIV/0!</v>
      </c>
      <c r="W37" s="557"/>
      <c r="X37" s="557"/>
      <c r="Y37" s="558"/>
      <c r="Z37" s="9"/>
    </row>
    <row r="38" spans="1:26" ht="12.75">
      <c r="A38" s="9"/>
      <c r="B38" s="116" t="s">
        <v>272</v>
      </c>
      <c r="C38" s="578" t="s">
        <v>262</v>
      </c>
      <c r="D38" s="578"/>
      <c r="E38" s="578"/>
      <c r="F38" s="578"/>
      <c r="G38" s="578"/>
      <c r="H38" s="578"/>
      <c r="I38" s="579"/>
      <c r="J38" s="582"/>
      <c r="K38" s="582"/>
      <c r="L38" s="582"/>
      <c r="M38" s="582"/>
      <c r="N38" s="582"/>
      <c r="O38" s="582"/>
      <c r="P38" s="555"/>
      <c r="Q38" s="555"/>
      <c r="R38" s="555"/>
      <c r="S38" s="555"/>
      <c r="T38" s="555"/>
      <c r="U38" s="555"/>
      <c r="V38" s="556" t="e">
        <f t="shared" si="0"/>
        <v>#DIV/0!</v>
      </c>
      <c r="W38" s="557"/>
      <c r="X38" s="557"/>
      <c r="Y38" s="558"/>
      <c r="Z38" s="9"/>
    </row>
    <row r="39" spans="1:26" ht="12.75">
      <c r="A39" s="9"/>
      <c r="B39" s="116" t="s">
        <v>273</v>
      </c>
      <c r="C39" s="578" t="s">
        <v>263</v>
      </c>
      <c r="D39" s="583"/>
      <c r="E39" s="583"/>
      <c r="F39" s="583"/>
      <c r="G39" s="583"/>
      <c r="H39" s="583"/>
      <c r="I39" s="584"/>
      <c r="J39" s="582"/>
      <c r="K39" s="582"/>
      <c r="L39" s="582"/>
      <c r="M39" s="582"/>
      <c r="N39" s="582"/>
      <c r="O39" s="582"/>
      <c r="P39" s="555"/>
      <c r="Q39" s="555"/>
      <c r="R39" s="555"/>
      <c r="S39" s="555"/>
      <c r="T39" s="555"/>
      <c r="U39" s="555"/>
      <c r="V39" s="556" t="e">
        <f t="shared" si="0"/>
        <v>#DIV/0!</v>
      </c>
      <c r="W39" s="557"/>
      <c r="X39" s="557"/>
      <c r="Y39" s="558"/>
      <c r="Z39" s="9"/>
    </row>
    <row r="40" spans="1:26" ht="12.75">
      <c r="A40" s="9"/>
      <c r="B40" s="115" t="s">
        <v>274</v>
      </c>
      <c r="C40" s="593" t="s">
        <v>264</v>
      </c>
      <c r="D40" s="594"/>
      <c r="E40" s="594"/>
      <c r="F40" s="594"/>
      <c r="G40" s="594"/>
      <c r="H40" s="594"/>
      <c r="I40" s="595"/>
      <c r="J40" s="601">
        <f>SUM(J31:O39)</f>
        <v>0</v>
      </c>
      <c r="K40" s="601"/>
      <c r="L40" s="601"/>
      <c r="M40" s="601"/>
      <c r="N40" s="601"/>
      <c r="O40" s="601"/>
      <c r="P40" s="602">
        <f>SUM(P31:T39)</f>
        <v>0</v>
      </c>
      <c r="Q40" s="602"/>
      <c r="R40" s="602"/>
      <c r="S40" s="602"/>
      <c r="T40" s="602"/>
      <c r="U40" s="602"/>
      <c r="V40" s="556" t="e">
        <f t="shared" si="0"/>
        <v>#DIV/0!</v>
      </c>
      <c r="W40" s="557"/>
      <c r="X40" s="557"/>
      <c r="Y40" s="558"/>
      <c r="Z40" s="9"/>
    </row>
    <row r="41" spans="1:26" ht="12.7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 r="A42" s="9"/>
      <c r="B42" s="330" t="s">
        <v>254</v>
      </c>
      <c r="C42" s="331"/>
      <c r="D42" s="331"/>
      <c r="E42" s="331"/>
      <c r="F42" s="331"/>
      <c r="G42" s="331"/>
      <c r="H42" s="331"/>
      <c r="I42" s="331"/>
      <c r="J42" s="590"/>
      <c r="K42" s="590"/>
      <c r="L42" s="590"/>
      <c r="M42" s="590"/>
      <c r="N42" s="590"/>
      <c r="O42" s="590"/>
      <c r="P42" s="590"/>
      <c r="Q42" s="590"/>
      <c r="R42" s="590"/>
      <c r="S42" s="590"/>
      <c r="T42" s="590"/>
      <c r="U42" s="590"/>
      <c r="V42" s="590"/>
      <c r="W42" s="590"/>
      <c r="X42" s="590"/>
      <c r="Y42" s="590"/>
      <c r="Z42" s="9"/>
    </row>
    <row r="43" spans="1:26" ht="12.75">
      <c r="A43" s="9"/>
      <c r="B43" s="330" t="s">
        <v>255</v>
      </c>
      <c r="C43" s="331"/>
      <c r="D43" s="331"/>
      <c r="E43" s="331"/>
      <c r="F43" s="331"/>
      <c r="G43" s="331"/>
      <c r="H43" s="331"/>
      <c r="I43" s="331"/>
      <c r="J43" s="590"/>
      <c r="K43" s="590"/>
      <c r="L43" s="590"/>
      <c r="M43" s="590"/>
      <c r="N43" s="590"/>
      <c r="O43" s="590"/>
      <c r="P43" s="590"/>
      <c r="Q43" s="590"/>
      <c r="R43" s="590"/>
      <c r="S43" s="590"/>
      <c r="T43" s="590"/>
      <c r="U43" s="590"/>
      <c r="V43" s="590"/>
      <c r="W43" s="590"/>
      <c r="X43" s="590"/>
      <c r="Y43" s="590"/>
      <c r="Z43" s="9"/>
    </row>
    <row r="44" spans="1:26" ht="12.75">
      <c r="A44" s="9"/>
      <c r="B44" s="330" t="s">
        <v>234</v>
      </c>
      <c r="C44" s="331"/>
      <c r="D44" s="331"/>
      <c r="E44" s="331"/>
      <c r="F44" s="331"/>
      <c r="G44" s="331"/>
      <c r="H44" s="331"/>
      <c r="I44" s="331"/>
      <c r="J44" s="590"/>
      <c r="K44" s="590"/>
      <c r="L44" s="590"/>
      <c r="M44" s="590"/>
      <c r="N44" s="590"/>
      <c r="O44" s="590"/>
      <c r="P44" s="590"/>
      <c r="Q44" s="590"/>
      <c r="R44" s="590"/>
      <c r="S44" s="590"/>
      <c r="T44" s="590"/>
      <c r="U44" s="590"/>
      <c r="V44" s="590"/>
      <c r="W44" s="590"/>
      <c r="X44" s="590"/>
      <c r="Y44" s="590"/>
      <c r="Z44" s="9"/>
    </row>
    <row r="45" spans="1:26" ht="12.75">
      <c r="A45" s="9"/>
      <c r="B45" s="330" t="s">
        <v>256</v>
      </c>
      <c r="C45" s="331"/>
      <c r="D45" s="331"/>
      <c r="E45" s="331"/>
      <c r="F45" s="331"/>
      <c r="G45" s="331"/>
      <c r="H45" s="331"/>
      <c r="I45" s="331"/>
      <c r="J45" s="590"/>
      <c r="K45" s="590"/>
      <c r="L45" s="590"/>
      <c r="M45" s="590"/>
      <c r="N45" s="590"/>
      <c r="O45" s="590"/>
      <c r="P45" s="590"/>
      <c r="Q45" s="590"/>
      <c r="R45" s="590"/>
      <c r="S45" s="590"/>
      <c r="T45" s="590"/>
      <c r="U45" s="590"/>
      <c r="V45" s="590"/>
      <c r="W45" s="590"/>
      <c r="X45" s="590"/>
      <c r="Y45" s="590"/>
      <c r="Z45" s="9"/>
    </row>
    <row r="46" spans="1:26" ht="12.75">
      <c r="A46" s="9"/>
      <c r="B46" s="9"/>
      <c r="C46" s="9"/>
      <c r="D46" s="9"/>
      <c r="E46" s="9"/>
      <c r="F46" s="9"/>
      <c r="G46" s="9"/>
      <c r="H46" s="9"/>
      <c r="I46" s="9"/>
      <c r="J46" s="13"/>
      <c r="K46" s="13"/>
      <c r="L46" s="13"/>
      <c r="M46" s="13"/>
      <c r="N46" s="13"/>
      <c r="O46" s="13"/>
      <c r="P46" s="13"/>
      <c r="Q46" s="13"/>
      <c r="R46" s="13"/>
      <c r="S46" s="13"/>
      <c r="T46" s="13"/>
      <c r="U46" s="13"/>
      <c r="V46" s="13"/>
      <c r="W46" s="13"/>
      <c r="X46" s="13"/>
      <c r="Y46" s="13"/>
      <c r="Z46" s="9"/>
    </row>
    <row r="47" spans="1:26" ht="12.75">
      <c r="A47" s="9"/>
      <c r="B47" s="591" t="s">
        <v>252</v>
      </c>
      <c r="C47" s="592"/>
      <c r="D47" s="592"/>
      <c r="E47" s="592"/>
      <c r="F47" s="592"/>
      <c r="G47" s="592"/>
      <c r="H47" s="592"/>
      <c r="I47" s="592"/>
      <c r="J47" s="592"/>
      <c r="K47" s="592"/>
      <c r="L47" s="592"/>
      <c r="M47" s="592"/>
      <c r="N47" s="136" t="s">
        <v>253</v>
      </c>
      <c r="O47" s="136"/>
      <c r="P47" s="136"/>
      <c r="Q47" s="136"/>
      <c r="R47" s="136"/>
      <c r="S47" s="136"/>
      <c r="T47" s="136"/>
      <c r="U47" s="136"/>
      <c r="V47" s="136"/>
      <c r="W47" s="9"/>
      <c r="X47" s="9"/>
      <c r="Y47" s="9"/>
      <c r="Z47" s="9"/>
    </row>
    <row r="48" spans="1:26" ht="123" customHeight="1">
      <c r="A48" s="9"/>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9"/>
    </row>
    <row r="49" spans="1:26" ht="12.75">
      <c r="A49" s="9"/>
      <c r="B49" s="9"/>
      <c r="C49" s="9"/>
      <c r="D49" s="9"/>
      <c r="E49" s="9"/>
      <c r="F49" s="9"/>
      <c r="G49" s="9"/>
      <c r="H49" s="9"/>
      <c r="I49" s="9"/>
      <c r="J49" s="9"/>
      <c r="K49" s="9"/>
      <c r="L49" s="9"/>
      <c r="M49" s="9"/>
      <c r="N49" s="9"/>
      <c r="O49" s="9"/>
      <c r="P49" s="9"/>
      <c r="Q49" s="9"/>
      <c r="R49" s="9"/>
      <c r="S49" s="9"/>
      <c r="T49" s="9"/>
      <c r="U49" s="9"/>
      <c r="V49" s="9"/>
      <c r="W49" s="9"/>
      <c r="X49" s="9"/>
      <c r="Y49" s="9"/>
      <c r="Z49" s="9"/>
    </row>
  </sheetData>
  <sheetProtection/>
  <mergeCells count="77">
    <mergeCell ref="B43:I43"/>
    <mergeCell ref="J43:Y43"/>
    <mergeCell ref="J40:O40"/>
    <mergeCell ref="J38:O38"/>
    <mergeCell ref="J39:O39"/>
    <mergeCell ref="C38:I38"/>
    <mergeCell ref="J42:Y42"/>
    <mergeCell ref="P40:U40"/>
    <mergeCell ref="V40:Y40"/>
    <mergeCell ref="C39:I39"/>
    <mergeCell ref="V31:Y31"/>
    <mergeCell ref="P32:U32"/>
    <mergeCell ref="J34:O34"/>
    <mergeCell ref="J35:O35"/>
    <mergeCell ref="J31:O31"/>
    <mergeCell ref="P31:U31"/>
    <mergeCell ref="V32:Y32"/>
    <mergeCell ref="P36:U36"/>
    <mergeCell ref="B48:M48"/>
    <mergeCell ref="N48:Y48"/>
    <mergeCell ref="B44:I44"/>
    <mergeCell ref="J44:Y44"/>
    <mergeCell ref="B45:I45"/>
    <mergeCell ref="J45:Y45"/>
    <mergeCell ref="B47:M47"/>
    <mergeCell ref="B42:I42"/>
    <mergeCell ref="C40:I40"/>
    <mergeCell ref="P30:U30"/>
    <mergeCell ref="V30:Y30"/>
    <mergeCell ref="J25:O25"/>
    <mergeCell ref="J26:O26"/>
    <mergeCell ref="P26:Y26"/>
    <mergeCell ref="B28:Y28"/>
    <mergeCell ref="C31:I31"/>
    <mergeCell ref="J30:O30"/>
    <mergeCell ref="B30:I30"/>
    <mergeCell ref="J37:O37"/>
    <mergeCell ref="J36:O36"/>
    <mergeCell ref="J32:O32"/>
    <mergeCell ref="C32:I32"/>
    <mergeCell ref="C33:I33"/>
    <mergeCell ref="C37:I37"/>
    <mergeCell ref="C34:I34"/>
    <mergeCell ref="V36:Y36"/>
    <mergeCell ref="C35:I35"/>
    <mergeCell ref="C36:I36"/>
    <mergeCell ref="J33:O33"/>
    <mergeCell ref="P33:U33"/>
    <mergeCell ref="P34:U34"/>
    <mergeCell ref="V33:Y33"/>
    <mergeCell ref="V35:Y35"/>
    <mergeCell ref="V34:Y34"/>
    <mergeCell ref="P35:U35"/>
    <mergeCell ref="B20:Y20"/>
    <mergeCell ref="B26:I26"/>
    <mergeCell ref="B25:I25"/>
    <mergeCell ref="B22:Y22"/>
    <mergeCell ref="P24:Y24"/>
    <mergeCell ref="P25:Y25"/>
    <mergeCell ref="J24:O24"/>
    <mergeCell ref="B24:I24"/>
    <mergeCell ref="B2:Y2"/>
    <mergeCell ref="B3:Y3"/>
    <mergeCell ref="B16:Y16"/>
    <mergeCell ref="B18:Y18"/>
    <mergeCell ref="B6:Y6"/>
    <mergeCell ref="B4:Y4"/>
    <mergeCell ref="B13:Y13"/>
    <mergeCell ref="B11:Y11"/>
    <mergeCell ref="B10:Y10"/>
    <mergeCell ref="B8:Y8"/>
    <mergeCell ref="P37:U37"/>
    <mergeCell ref="V37:Y37"/>
    <mergeCell ref="V38:Y38"/>
    <mergeCell ref="P39:U39"/>
    <mergeCell ref="V39:Y39"/>
    <mergeCell ref="P38:U38"/>
  </mergeCells>
  <printOptions horizontalCentered="1"/>
  <pageMargins left="0.3937007874015748" right="0.3937007874015748" top="0.4724409448818898" bottom="0.4724409448818898" header="0" footer="0"/>
  <pageSetup fitToHeight="0" fitToWidth="1" orientation="portrait" paperSize="9" scale="97" r:id="rId1"/>
  <headerFooter alignWithMargins="0">
    <oddHeader>&amp;LVmesno-Zaključno poročilo INTERREG IVC
januar 2009&amp;R&amp;F</oddHeader>
    <oddFooter>&amp;L&amp;A&amp;C&amp;P/&amp;N&amp;R&amp;D</oddFooter>
  </headerFooter>
  <rowBreaks count="1" manualBreakCount="1">
    <brk id="14" max="255" man="1"/>
  </rowBreaks>
</worksheet>
</file>

<file path=xl/worksheets/sheet9.xml><?xml version="1.0" encoding="utf-8"?>
<worksheet xmlns="http://schemas.openxmlformats.org/spreadsheetml/2006/main" xmlns:r="http://schemas.openxmlformats.org/officeDocument/2006/relationships">
  <sheetPr codeName="List10"/>
  <dimension ref="A1:AA76"/>
  <sheetViews>
    <sheetView showGridLines="0" view="pageBreakPreview" zoomScaleSheetLayoutView="100" zoomScalePageLayoutView="0" workbookViewId="0" topLeftCell="A1">
      <selection activeCell="B4" sqref="B4:Z4"/>
    </sheetView>
  </sheetViews>
  <sheetFormatPr defaultColWidth="3.75390625" defaultRowHeight="12.75"/>
  <cols>
    <col min="1" max="27" width="5.125" style="21" customWidth="1"/>
    <col min="28" max="28" width="4.875" style="21" customWidth="1"/>
    <col min="29" max="16384" width="3.75390625" style="21" customWidth="1"/>
  </cols>
  <sheetData>
    <row r="1" spans="1:27" ht="12.75">
      <c r="A1" s="92"/>
      <c r="B1" s="92"/>
      <c r="C1" s="92"/>
      <c r="D1" s="92"/>
      <c r="E1" s="92"/>
      <c r="F1" s="92"/>
      <c r="G1" s="92"/>
      <c r="H1" s="92"/>
      <c r="I1" s="92"/>
      <c r="J1" s="92"/>
      <c r="K1" s="92"/>
      <c r="L1" s="92"/>
      <c r="M1" s="92"/>
      <c r="N1" s="92"/>
      <c r="O1" s="92"/>
      <c r="P1" s="92"/>
      <c r="Q1" s="92"/>
      <c r="R1" s="92"/>
      <c r="S1" s="92"/>
      <c r="T1" s="92"/>
      <c r="U1" s="92"/>
      <c r="V1" s="92"/>
      <c r="W1" s="92"/>
      <c r="X1" s="92"/>
      <c r="Y1" s="92"/>
      <c r="Z1" s="92"/>
      <c r="AA1" s="92"/>
    </row>
    <row r="2" spans="1:27" s="94" customFormat="1" ht="29.25" customHeight="1">
      <c r="A2" s="93"/>
      <c r="B2" s="309" t="s">
        <v>292</v>
      </c>
      <c r="C2" s="310"/>
      <c r="D2" s="310"/>
      <c r="E2" s="310"/>
      <c r="F2" s="310"/>
      <c r="G2" s="310"/>
      <c r="H2" s="310"/>
      <c r="I2" s="310"/>
      <c r="J2" s="310"/>
      <c r="K2" s="310"/>
      <c r="L2" s="310"/>
      <c r="M2" s="310"/>
      <c r="N2" s="310"/>
      <c r="O2" s="310"/>
      <c r="P2" s="310"/>
      <c r="Q2" s="310"/>
      <c r="R2" s="310"/>
      <c r="S2" s="310"/>
      <c r="T2" s="310"/>
      <c r="U2" s="310"/>
      <c r="V2" s="310"/>
      <c r="W2" s="310"/>
      <c r="X2" s="310"/>
      <c r="Y2" s="310"/>
      <c r="Z2" s="310"/>
      <c r="AA2" s="93"/>
    </row>
    <row r="3" spans="1:27" s="94" customFormat="1" ht="14.25" customHeight="1">
      <c r="A3" s="93"/>
      <c r="B3" s="95"/>
      <c r="C3" s="95"/>
      <c r="D3" s="95"/>
      <c r="E3" s="95"/>
      <c r="F3" s="95"/>
      <c r="G3" s="95"/>
      <c r="H3" s="95"/>
      <c r="I3" s="95"/>
      <c r="J3" s="95"/>
      <c r="K3" s="95"/>
      <c r="L3" s="95"/>
      <c r="M3" s="95"/>
      <c r="N3" s="95"/>
      <c r="O3" s="95"/>
      <c r="P3" s="95"/>
      <c r="Q3" s="95"/>
      <c r="R3" s="95"/>
      <c r="S3" s="95"/>
      <c r="T3" s="95"/>
      <c r="U3" s="95"/>
      <c r="V3" s="95"/>
      <c r="W3" s="95"/>
      <c r="X3" s="95"/>
      <c r="Y3" s="95"/>
      <c r="Z3" s="95"/>
      <c r="AA3" s="93"/>
    </row>
    <row r="4" spans="1:27" ht="67.5" customHeight="1">
      <c r="A4" s="92"/>
      <c r="B4" s="603" t="s">
        <v>359</v>
      </c>
      <c r="C4" s="603"/>
      <c r="D4" s="603"/>
      <c r="E4" s="603"/>
      <c r="F4" s="603"/>
      <c r="G4" s="603"/>
      <c r="H4" s="603"/>
      <c r="I4" s="603"/>
      <c r="J4" s="603"/>
      <c r="K4" s="603"/>
      <c r="L4" s="603"/>
      <c r="M4" s="603"/>
      <c r="N4" s="603"/>
      <c r="O4" s="603"/>
      <c r="P4" s="603"/>
      <c r="Q4" s="603"/>
      <c r="R4" s="603"/>
      <c r="S4" s="603"/>
      <c r="T4" s="603"/>
      <c r="U4" s="603"/>
      <c r="V4" s="603"/>
      <c r="W4" s="603"/>
      <c r="X4" s="603"/>
      <c r="Y4" s="603"/>
      <c r="Z4" s="603"/>
      <c r="AA4" s="92"/>
    </row>
    <row r="5" spans="1:27" ht="12.75">
      <c r="A5" s="92"/>
      <c r="B5" s="92"/>
      <c r="C5" s="92"/>
      <c r="D5" s="92"/>
      <c r="E5" s="92"/>
      <c r="F5" s="92"/>
      <c r="G5" s="92"/>
      <c r="H5" s="92"/>
      <c r="I5" s="92"/>
      <c r="J5" s="92"/>
      <c r="K5" s="92"/>
      <c r="L5" s="92"/>
      <c r="M5" s="92"/>
      <c r="N5" s="92"/>
      <c r="O5" s="92"/>
      <c r="P5" s="92"/>
      <c r="Q5" s="92"/>
      <c r="R5" s="92"/>
      <c r="S5" s="92"/>
      <c r="T5" s="92"/>
      <c r="U5" s="92"/>
      <c r="V5" s="92"/>
      <c r="W5" s="92"/>
      <c r="X5" s="92"/>
      <c r="Y5" s="92"/>
      <c r="Z5" s="92"/>
      <c r="AA5" s="92"/>
    </row>
    <row r="6" spans="1:27" ht="12.75">
      <c r="A6" s="92"/>
      <c r="B6" s="604"/>
      <c r="C6" s="605"/>
      <c r="D6" s="605"/>
      <c r="E6" s="605"/>
      <c r="F6" s="605"/>
      <c r="G6" s="605"/>
      <c r="H6" s="605"/>
      <c r="I6" s="605"/>
      <c r="J6" s="605"/>
      <c r="K6" s="605"/>
      <c r="L6" s="605"/>
      <c r="M6" s="605"/>
      <c r="N6" s="605"/>
      <c r="O6" s="605"/>
      <c r="P6" s="605"/>
      <c r="Q6" s="605"/>
      <c r="R6" s="605"/>
      <c r="S6" s="605"/>
      <c r="T6" s="605"/>
      <c r="U6" s="605"/>
      <c r="V6" s="605"/>
      <c r="W6" s="605"/>
      <c r="X6" s="605"/>
      <c r="Y6" s="605"/>
      <c r="Z6" s="606"/>
      <c r="AA6" s="92"/>
    </row>
    <row r="7" spans="1:27" ht="12.75">
      <c r="A7" s="92"/>
      <c r="B7" s="607"/>
      <c r="C7" s="608"/>
      <c r="D7" s="608"/>
      <c r="E7" s="608"/>
      <c r="F7" s="608"/>
      <c r="G7" s="608"/>
      <c r="H7" s="608"/>
      <c r="I7" s="608"/>
      <c r="J7" s="608"/>
      <c r="K7" s="608"/>
      <c r="L7" s="608"/>
      <c r="M7" s="608"/>
      <c r="N7" s="608"/>
      <c r="O7" s="608"/>
      <c r="P7" s="608"/>
      <c r="Q7" s="608"/>
      <c r="R7" s="608"/>
      <c r="S7" s="608"/>
      <c r="T7" s="608"/>
      <c r="U7" s="608"/>
      <c r="V7" s="608"/>
      <c r="W7" s="608"/>
      <c r="X7" s="608"/>
      <c r="Y7" s="608"/>
      <c r="Z7" s="609"/>
      <c r="AA7" s="92"/>
    </row>
    <row r="8" spans="1:27" ht="12.75">
      <c r="A8" s="92"/>
      <c r="B8" s="607"/>
      <c r="C8" s="608"/>
      <c r="D8" s="608"/>
      <c r="E8" s="608"/>
      <c r="F8" s="608"/>
      <c r="G8" s="608"/>
      <c r="H8" s="608"/>
      <c r="I8" s="608"/>
      <c r="J8" s="608"/>
      <c r="K8" s="608"/>
      <c r="L8" s="608"/>
      <c r="M8" s="608"/>
      <c r="N8" s="608"/>
      <c r="O8" s="608"/>
      <c r="P8" s="608"/>
      <c r="Q8" s="608"/>
      <c r="R8" s="608"/>
      <c r="S8" s="608"/>
      <c r="T8" s="608"/>
      <c r="U8" s="608"/>
      <c r="V8" s="608"/>
      <c r="W8" s="608"/>
      <c r="X8" s="608"/>
      <c r="Y8" s="608"/>
      <c r="Z8" s="609"/>
      <c r="AA8" s="92"/>
    </row>
    <row r="9" spans="1:27" ht="12.75">
      <c r="A9" s="92"/>
      <c r="B9" s="607"/>
      <c r="C9" s="608"/>
      <c r="D9" s="608"/>
      <c r="E9" s="608"/>
      <c r="F9" s="608"/>
      <c r="G9" s="608"/>
      <c r="H9" s="608"/>
      <c r="I9" s="608"/>
      <c r="J9" s="608"/>
      <c r="K9" s="608"/>
      <c r="L9" s="608"/>
      <c r="M9" s="608"/>
      <c r="N9" s="608"/>
      <c r="O9" s="608"/>
      <c r="P9" s="608"/>
      <c r="Q9" s="608"/>
      <c r="R9" s="608"/>
      <c r="S9" s="608"/>
      <c r="T9" s="608"/>
      <c r="U9" s="608"/>
      <c r="V9" s="608"/>
      <c r="W9" s="608"/>
      <c r="X9" s="608"/>
      <c r="Y9" s="608"/>
      <c r="Z9" s="609"/>
      <c r="AA9" s="92"/>
    </row>
    <row r="10" spans="1:27" ht="12.75">
      <c r="A10" s="92"/>
      <c r="B10" s="607"/>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9"/>
      <c r="AA10" s="92"/>
    </row>
    <row r="11" spans="1:27" ht="12.75">
      <c r="A11" s="92"/>
      <c r="B11" s="607"/>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9"/>
      <c r="AA11" s="92"/>
    </row>
    <row r="12" spans="1:27" ht="12.75">
      <c r="A12" s="92"/>
      <c r="B12" s="607"/>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9"/>
      <c r="AA12" s="92"/>
    </row>
    <row r="13" spans="1:27" ht="12.75">
      <c r="A13" s="92"/>
      <c r="B13" s="607"/>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9"/>
      <c r="AA13" s="92"/>
    </row>
    <row r="14" spans="1:27" ht="12.75">
      <c r="A14" s="92"/>
      <c r="B14" s="607"/>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9"/>
      <c r="AA14" s="92"/>
    </row>
    <row r="15" spans="1:27" ht="12.75">
      <c r="A15" s="92"/>
      <c r="B15" s="607"/>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9"/>
      <c r="AA15" s="92"/>
    </row>
    <row r="16" spans="1:27" ht="12.75">
      <c r="A16" s="92"/>
      <c r="B16" s="607"/>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9"/>
      <c r="AA16" s="92"/>
    </row>
    <row r="17" spans="1:27" ht="12.75">
      <c r="A17" s="92"/>
      <c r="B17" s="607"/>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9"/>
      <c r="AA17" s="92"/>
    </row>
    <row r="18" spans="1:27" ht="12.75">
      <c r="A18" s="92"/>
      <c r="B18" s="607"/>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9"/>
      <c r="AA18" s="92"/>
    </row>
    <row r="19" spans="1:27" ht="12.75">
      <c r="A19" s="92"/>
      <c r="B19" s="607"/>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9"/>
      <c r="AA19" s="92"/>
    </row>
    <row r="20" spans="1:27" ht="12.75">
      <c r="A20" s="92"/>
      <c r="B20" s="607"/>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9"/>
      <c r="AA20" s="92"/>
    </row>
    <row r="21" spans="1:27" ht="12.75">
      <c r="A21" s="92"/>
      <c r="B21" s="607"/>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9"/>
      <c r="AA21" s="92"/>
    </row>
    <row r="22" spans="1:27" ht="12.75">
      <c r="A22" s="92"/>
      <c r="B22" s="607"/>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9"/>
      <c r="AA22" s="92"/>
    </row>
    <row r="23" spans="1:27" ht="12.75">
      <c r="A23" s="92"/>
      <c r="B23" s="607"/>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9"/>
      <c r="AA23" s="92"/>
    </row>
    <row r="24" spans="1:27" ht="12.75">
      <c r="A24" s="92"/>
      <c r="B24" s="607"/>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9"/>
      <c r="AA24" s="92"/>
    </row>
    <row r="25" spans="1:27" ht="12.75">
      <c r="A25" s="92"/>
      <c r="B25" s="607"/>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9"/>
      <c r="AA25" s="92"/>
    </row>
    <row r="26" spans="1:27" ht="12.75">
      <c r="A26" s="92"/>
      <c r="B26" s="607"/>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9"/>
      <c r="AA26" s="92"/>
    </row>
    <row r="27" spans="1:27" ht="12.75">
      <c r="A27" s="92"/>
      <c r="B27" s="607"/>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9"/>
      <c r="AA27" s="92"/>
    </row>
    <row r="28" spans="1:27" ht="12.75">
      <c r="A28" s="92"/>
      <c r="B28" s="607"/>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9"/>
      <c r="AA28" s="92"/>
    </row>
    <row r="29" spans="1:27" ht="12.75">
      <c r="A29" s="92"/>
      <c r="B29" s="607"/>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9"/>
      <c r="AA29" s="92"/>
    </row>
    <row r="30" spans="1:27" ht="12.75">
      <c r="A30" s="92"/>
      <c r="B30" s="607"/>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9"/>
      <c r="AA30" s="92"/>
    </row>
    <row r="31" spans="1:27" ht="12.75">
      <c r="A31" s="92"/>
      <c r="B31" s="607"/>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9"/>
      <c r="AA31" s="92"/>
    </row>
    <row r="32" spans="1:27" ht="12.75">
      <c r="A32" s="92"/>
      <c r="B32" s="607"/>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9"/>
      <c r="AA32" s="92"/>
    </row>
    <row r="33" spans="1:27" ht="12.75">
      <c r="A33" s="92"/>
      <c r="B33" s="607"/>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9"/>
      <c r="AA33" s="92"/>
    </row>
    <row r="34" spans="1:27" ht="12.75">
      <c r="A34" s="92"/>
      <c r="B34" s="607"/>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9"/>
      <c r="AA34" s="92"/>
    </row>
    <row r="35" spans="1:27" ht="12.75">
      <c r="A35" s="92"/>
      <c r="B35" s="607"/>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9"/>
      <c r="AA35" s="92"/>
    </row>
    <row r="36" spans="1:27" ht="12.75">
      <c r="A36" s="92"/>
      <c r="B36" s="607"/>
      <c r="C36" s="608"/>
      <c r="D36" s="608"/>
      <c r="E36" s="608"/>
      <c r="F36" s="608"/>
      <c r="G36" s="608"/>
      <c r="H36" s="608"/>
      <c r="I36" s="608"/>
      <c r="J36" s="608"/>
      <c r="K36" s="608"/>
      <c r="L36" s="608"/>
      <c r="M36" s="608"/>
      <c r="N36" s="608"/>
      <c r="O36" s="608"/>
      <c r="P36" s="608"/>
      <c r="Q36" s="608"/>
      <c r="R36" s="608"/>
      <c r="S36" s="608"/>
      <c r="T36" s="608"/>
      <c r="U36" s="608"/>
      <c r="V36" s="608"/>
      <c r="W36" s="608"/>
      <c r="X36" s="608"/>
      <c r="Y36" s="608"/>
      <c r="Z36" s="609"/>
      <c r="AA36" s="92"/>
    </row>
    <row r="37" spans="1:27" ht="12.75">
      <c r="A37" s="92"/>
      <c r="B37" s="607"/>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9"/>
      <c r="AA37" s="92"/>
    </row>
    <row r="38" spans="1:27" ht="12.75">
      <c r="A38" s="92"/>
      <c r="B38" s="607"/>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9"/>
      <c r="AA38" s="92"/>
    </row>
    <row r="39" spans="1:27" ht="12.75">
      <c r="A39" s="92"/>
      <c r="B39" s="607"/>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9"/>
      <c r="AA39" s="92"/>
    </row>
    <row r="40" spans="1:27" ht="12.75">
      <c r="A40" s="92"/>
      <c r="B40" s="607"/>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9"/>
      <c r="AA40" s="92"/>
    </row>
    <row r="41" spans="1:27" ht="12.75">
      <c r="A41" s="92"/>
      <c r="B41" s="607"/>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9"/>
      <c r="AA41" s="92"/>
    </row>
    <row r="42" spans="1:27" ht="12.75">
      <c r="A42" s="92"/>
      <c r="B42" s="607"/>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9"/>
      <c r="AA42" s="92"/>
    </row>
    <row r="43" spans="1:27" ht="12.75">
      <c r="A43" s="92"/>
      <c r="B43" s="607"/>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9"/>
      <c r="AA43" s="92"/>
    </row>
    <row r="44" spans="1:27" ht="12.75">
      <c r="A44" s="92"/>
      <c r="B44" s="607"/>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9"/>
      <c r="AA44" s="92"/>
    </row>
    <row r="45" spans="1:27" ht="12.75">
      <c r="A45" s="92"/>
      <c r="B45" s="607"/>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9"/>
      <c r="AA45" s="92"/>
    </row>
    <row r="46" spans="1:27" ht="12.75">
      <c r="A46" s="92"/>
      <c r="B46" s="607"/>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9"/>
      <c r="AA46" s="92"/>
    </row>
    <row r="47" spans="1:27" ht="12.75">
      <c r="A47" s="92"/>
      <c r="B47" s="607"/>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9"/>
      <c r="AA47" s="92"/>
    </row>
    <row r="48" spans="1:27" ht="12.75">
      <c r="A48" s="92"/>
      <c r="B48" s="607"/>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9"/>
      <c r="AA48" s="92"/>
    </row>
    <row r="49" spans="1:27" ht="12.75">
      <c r="A49" s="92"/>
      <c r="B49" s="607"/>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9"/>
      <c r="AA49" s="92"/>
    </row>
    <row r="50" spans="1:27" ht="12.75">
      <c r="A50" s="92"/>
      <c r="B50" s="607"/>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9"/>
      <c r="AA50" s="92"/>
    </row>
    <row r="51" spans="1:27" ht="12.75">
      <c r="A51" s="92"/>
      <c r="B51" s="607"/>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9"/>
      <c r="AA51" s="92"/>
    </row>
    <row r="52" spans="1:27" ht="12.75">
      <c r="A52" s="92"/>
      <c r="B52" s="607"/>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9"/>
      <c r="AA52" s="92"/>
    </row>
    <row r="53" spans="1:27" ht="12.75">
      <c r="A53" s="92"/>
      <c r="B53" s="607"/>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9"/>
      <c r="AA53" s="92"/>
    </row>
    <row r="54" spans="1:27" ht="12.75">
      <c r="A54" s="92"/>
      <c r="B54" s="607"/>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9"/>
      <c r="AA54" s="92"/>
    </row>
    <row r="55" spans="1:27" ht="12.75">
      <c r="A55" s="92"/>
      <c r="B55" s="607"/>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9"/>
      <c r="AA55" s="92"/>
    </row>
    <row r="56" spans="1:27" ht="12.75">
      <c r="A56" s="92"/>
      <c r="B56" s="607"/>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9"/>
      <c r="AA56" s="92"/>
    </row>
    <row r="57" spans="1:27" ht="12.75">
      <c r="A57" s="92"/>
      <c r="B57" s="607"/>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9"/>
      <c r="AA57" s="92"/>
    </row>
    <row r="58" spans="1:27" ht="12.75">
      <c r="A58" s="92"/>
      <c r="B58" s="607"/>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9"/>
      <c r="AA58" s="92"/>
    </row>
    <row r="59" spans="1:27" ht="12.75">
      <c r="A59" s="92"/>
      <c r="B59" s="607"/>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9"/>
      <c r="AA59" s="92"/>
    </row>
    <row r="60" spans="1:27" ht="12.75">
      <c r="A60" s="92"/>
      <c r="B60" s="607"/>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9"/>
      <c r="AA60" s="92"/>
    </row>
    <row r="61" spans="1:27" ht="12.75">
      <c r="A61" s="92"/>
      <c r="B61" s="607"/>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9"/>
      <c r="AA61" s="92"/>
    </row>
    <row r="62" spans="1:27" ht="12.75">
      <c r="A62" s="92"/>
      <c r="B62" s="607"/>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9"/>
      <c r="AA62" s="92"/>
    </row>
    <row r="63" spans="1:27" ht="12.75">
      <c r="A63" s="92"/>
      <c r="B63" s="607"/>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9"/>
      <c r="AA63" s="92"/>
    </row>
    <row r="64" spans="1:27" ht="12.75">
      <c r="A64" s="92"/>
      <c r="B64" s="607"/>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9"/>
      <c r="AA64" s="92"/>
    </row>
    <row r="65" spans="1:27" ht="12.75">
      <c r="A65" s="92"/>
      <c r="B65" s="607"/>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9"/>
      <c r="AA65" s="92"/>
    </row>
    <row r="66" spans="1:27" ht="12.75">
      <c r="A66" s="92"/>
      <c r="B66" s="607"/>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9"/>
      <c r="AA66" s="92"/>
    </row>
    <row r="67" spans="1:27" ht="12.75">
      <c r="A67" s="92"/>
      <c r="B67" s="607"/>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9"/>
      <c r="AA67" s="92"/>
    </row>
    <row r="68" spans="1:27" ht="12.75">
      <c r="A68" s="92"/>
      <c r="B68" s="607"/>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9"/>
      <c r="AA68" s="92"/>
    </row>
    <row r="69" spans="1:27" ht="12.75">
      <c r="A69" s="92"/>
      <c r="B69" s="607"/>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9"/>
      <c r="AA69" s="92"/>
    </row>
    <row r="70" spans="1:27" ht="12.75">
      <c r="A70" s="92"/>
      <c r="B70" s="607"/>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9"/>
      <c r="AA70" s="92"/>
    </row>
    <row r="71" spans="1:27" ht="12.75">
      <c r="A71" s="92"/>
      <c r="B71" s="607"/>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9"/>
      <c r="AA71" s="92"/>
    </row>
    <row r="72" spans="1:27" ht="12.75">
      <c r="A72" s="92"/>
      <c r="B72" s="607"/>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9"/>
      <c r="AA72" s="92"/>
    </row>
    <row r="73" spans="1:27" ht="12.75">
      <c r="A73" s="92"/>
      <c r="B73" s="607"/>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9"/>
      <c r="AA73" s="92"/>
    </row>
    <row r="74" spans="1:27" ht="12.75">
      <c r="A74" s="92"/>
      <c r="B74" s="607"/>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9"/>
      <c r="AA74" s="92"/>
    </row>
    <row r="75" spans="1:27" ht="12.75">
      <c r="A75" s="92"/>
      <c r="B75" s="610"/>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2"/>
      <c r="AA75" s="92"/>
    </row>
    <row r="76" spans="1:27" ht="12.7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row>
  </sheetData>
  <sheetProtection sheet="1" formatCells="0" formatColumns="0" formatRows="0" insertColumns="0" insertRows="0" insertHyperlinks="0" deleteColumns="0" deleteRows="0" sort="0" autoFilter="0" pivotTables="0"/>
  <mergeCells count="3">
    <mergeCell ref="B2:Z2"/>
    <mergeCell ref="B4:Z4"/>
    <mergeCell ref="B6:Z75"/>
  </mergeCells>
  <printOptions horizontalCentered="1" verticalCentered="1"/>
  <pageMargins left="0.15748031496062992" right="0.15748031496062992" top="0.34" bottom="0.4330708661417323" header="0" footer="0"/>
  <pageSetup horizontalDpi="600" verticalDpi="600" orientation="portrait" scale="72" r:id="rId1"/>
  <headerFooter alignWithMargins="0">
    <oddHeader>&amp;LLead Partner/Vodilni partner</oddHeader>
    <oddFooter>&amp;L&amp;A&amp;C&amp;P/&amp;N&amp;RVersione n. 1-2010/Verzija st. 1-2010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mezej</dc:creator>
  <cp:keywords/>
  <dc:description/>
  <cp:lastModifiedBy>Dipendente Regionale</cp:lastModifiedBy>
  <cp:lastPrinted>2010-08-06T13:29:36Z</cp:lastPrinted>
  <dcterms:created xsi:type="dcterms:W3CDTF">2005-01-19T12:14:39Z</dcterms:created>
  <dcterms:modified xsi:type="dcterms:W3CDTF">2010-08-09T07:06:08Z</dcterms:modified>
  <cp:category/>
  <cp:version/>
  <cp:contentType/>
  <cp:contentStatus/>
</cp:coreProperties>
</file>